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Users\sanperar\Downloads\"/>
    </mc:Choice>
  </mc:AlternateContent>
  <xr:revisionPtr revIDLastSave="0" documentId="8_{833EFC58-2A33-4D42-935D-E15B1A97EE00}" xr6:coauthVersionLast="47" xr6:coauthVersionMax="47" xr10:uidLastSave="{00000000-0000-0000-0000-000000000000}"/>
  <bookViews>
    <workbookView xWindow="-120" yWindow="-120" windowWidth="24240" windowHeight="13140" tabRatio="500"/>
  </bookViews>
  <sheets>
    <sheet name="Datos de Identificación" sheetId="1" r:id="rId1"/>
    <sheet name="Experiencia profesional" sheetId="2" r:id="rId2"/>
    <sheet name="Formación y otros" sheetId="3" r:id="rId3"/>
  </sheets>
  <calcPr calcId="181029" iterateDelta="1E-4"/>
</workbook>
</file>

<file path=xl/calcChain.xml><?xml version="1.0" encoding="utf-8"?>
<calcChain xmlns="http://schemas.openxmlformats.org/spreadsheetml/2006/main">
  <c r="G9" i="1" l="1"/>
  <c r="Q9" i="1"/>
  <c r="B7" i="2"/>
  <c r="A7" i="2" s="1"/>
  <c r="C7" i="2"/>
  <c r="I7" i="2"/>
  <c r="K7" i="2" s="1"/>
  <c r="N7" i="2" s="1"/>
  <c r="O7" i="2" s="1"/>
  <c r="U7" i="2"/>
  <c r="W7" i="2" s="1"/>
  <c r="Z7" i="2" s="1"/>
  <c r="AA7" i="2" s="1"/>
  <c r="AG7" i="2"/>
  <c r="AI7" i="2" s="1"/>
  <c r="AL7" i="2" s="1"/>
  <c r="AM7" i="2" s="1"/>
  <c r="AS7" i="2"/>
  <c r="AU7" i="2" s="1"/>
  <c r="I8" i="2"/>
  <c r="K8" i="2"/>
  <c r="U8" i="2"/>
  <c r="W8" i="2" s="1"/>
  <c r="AG8" i="2"/>
  <c r="AI8" i="2"/>
  <c r="AS8" i="2"/>
  <c r="AU8" i="2" s="1"/>
  <c r="I9" i="2"/>
  <c r="K9" i="2"/>
  <c r="U9" i="2"/>
  <c r="W9" i="2" s="1"/>
  <c r="AG9" i="2"/>
  <c r="AI9" i="2"/>
  <c r="AS9" i="2"/>
  <c r="AU9" i="2" s="1"/>
  <c r="I10" i="2"/>
  <c r="K10" i="2"/>
  <c r="U10" i="2"/>
  <c r="W10" i="2" s="1"/>
  <c r="AG10" i="2"/>
  <c r="AI10" i="2"/>
  <c r="AS10" i="2"/>
  <c r="AU10" i="2" s="1"/>
  <c r="I11" i="2"/>
  <c r="K11" i="2"/>
  <c r="U11" i="2"/>
  <c r="W11" i="2" s="1"/>
  <c r="AG11" i="2"/>
  <c r="AI11" i="2"/>
  <c r="AS11" i="2"/>
  <c r="AU11" i="2" s="1"/>
  <c r="I12" i="2"/>
  <c r="K12" i="2"/>
  <c r="U12" i="2"/>
  <c r="W12" i="2" s="1"/>
  <c r="AG12" i="2"/>
  <c r="AI12" i="2"/>
  <c r="AS12" i="2"/>
  <c r="AU12" i="2" s="1"/>
  <c r="I13" i="2"/>
  <c r="K13" i="2"/>
  <c r="U13" i="2"/>
  <c r="W13" i="2" s="1"/>
  <c r="AG13" i="2"/>
  <c r="AI13" i="2"/>
  <c r="AS13" i="2"/>
  <c r="AU13" i="2" s="1"/>
  <c r="I14" i="2"/>
  <c r="K14" i="2"/>
  <c r="U14" i="2"/>
  <c r="W14" i="2" s="1"/>
  <c r="AG14" i="2"/>
  <c r="AI14" i="2"/>
  <c r="AS14" i="2"/>
  <c r="AU14" i="2" s="1"/>
  <c r="I15" i="2"/>
  <c r="K15" i="2"/>
  <c r="U15" i="2"/>
  <c r="W15" i="2" s="1"/>
  <c r="AG15" i="2"/>
  <c r="AI15" i="2"/>
  <c r="AS15" i="2"/>
  <c r="AU15" i="2" s="1"/>
  <c r="I16" i="2"/>
  <c r="K16" i="2"/>
  <c r="U16" i="2"/>
  <c r="W16" i="2" s="1"/>
  <c r="AG16" i="2"/>
  <c r="AI16" i="2"/>
  <c r="AS16" i="2"/>
  <c r="AU16" i="2" s="1"/>
  <c r="I17" i="2"/>
  <c r="K17" i="2"/>
  <c r="U17" i="2"/>
  <c r="W17" i="2" s="1"/>
  <c r="AG17" i="2"/>
  <c r="AI17" i="2"/>
  <c r="AS17" i="2"/>
  <c r="AU17" i="2" s="1"/>
  <c r="I18" i="2"/>
  <c r="K18" i="2"/>
  <c r="U18" i="2"/>
  <c r="W18" i="2" s="1"/>
  <c r="AG18" i="2"/>
  <c r="AI18" i="2"/>
  <c r="AS18" i="2"/>
  <c r="AU18" i="2" s="1"/>
  <c r="I19" i="2"/>
  <c r="K19" i="2"/>
  <c r="U19" i="2"/>
  <c r="W19" i="2" s="1"/>
  <c r="AG19" i="2"/>
  <c r="AI19" i="2"/>
  <c r="AS19" i="2"/>
  <c r="AU19" i="2" s="1"/>
  <c r="I20" i="2"/>
  <c r="K20" i="2"/>
  <c r="U20" i="2"/>
  <c r="W20" i="2" s="1"/>
  <c r="AG20" i="2"/>
  <c r="AI20" i="2"/>
  <c r="AS20" i="2"/>
  <c r="AU20" i="2" s="1"/>
  <c r="I21" i="2"/>
  <c r="K21" i="2"/>
  <c r="U21" i="2"/>
  <c r="W21" i="2" s="1"/>
  <c r="AG21" i="2"/>
  <c r="AI21" i="2"/>
  <c r="AS21" i="2"/>
  <c r="AU21" i="2" s="1"/>
  <c r="I22" i="2"/>
  <c r="K22" i="2"/>
  <c r="U22" i="2"/>
  <c r="W22" i="2" s="1"/>
  <c r="AG22" i="2"/>
  <c r="AI22" i="2"/>
  <c r="AS22" i="2"/>
  <c r="AU22" i="2" s="1"/>
  <c r="I23" i="2"/>
  <c r="K23" i="2"/>
  <c r="U23" i="2"/>
  <c r="W23" i="2" s="1"/>
  <c r="AG23" i="2"/>
  <c r="AI23" i="2"/>
  <c r="AS23" i="2"/>
  <c r="AU23" i="2" s="1"/>
  <c r="B6" i="3"/>
  <c r="A6" i="3" s="1"/>
  <c r="C6" i="3"/>
  <c r="L6" i="3"/>
  <c r="M6" i="3"/>
  <c r="N6" i="3"/>
  <c r="T6" i="3"/>
  <c r="V6" i="3"/>
  <c r="AA6" i="3"/>
  <c r="AB6" i="3"/>
  <c r="AG6" i="3"/>
  <c r="AH6" i="3"/>
  <c r="AJ6" i="3"/>
  <c r="M7" i="3"/>
  <c r="AB7" i="3"/>
  <c r="AH7" i="3"/>
  <c r="M8" i="3"/>
  <c r="AB8" i="3"/>
  <c r="AH8" i="3"/>
  <c r="M9" i="3"/>
  <c r="AB9" i="3"/>
  <c r="AH9" i="3"/>
  <c r="M10" i="3"/>
  <c r="AB10" i="3"/>
  <c r="AH10" i="3"/>
  <c r="M11" i="3"/>
  <c r="AB11" i="3"/>
  <c r="AH11" i="3"/>
  <c r="M12" i="3"/>
  <c r="AB12" i="3"/>
  <c r="AH12" i="3"/>
  <c r="M13" i="3"/>
  <c r="AB13" i="3"/>
  <c r="AH13" i="3"/>
  <c r="M14" i="3"/>
  <c r="AB14" i="3"/>
  <c r="AH14" i="3"/>
  <c r="M15" i="3"/>
  <c r="AB15" i="3"/>
  <c r="AH15" i="3"/>
  <c r="AC6" i="3" l="1"/>
  <c r="AK6" i="3" s="1"/>
  <c r="V9" i="1" s="1"/>
  <c r="AI6" i="3"/>
  <c r="AX7" i="2"/>
  <c r="AY7" i="2" s="1"/>
  <c r="AZ7" i="2" s="1"/>
  <c r="BA7" i="2" s="1"/>
  <c r="W9" i="1" s="1"/>
  <c r="X9" i="1" l="1"/>
</calcChain>
</file>

<file path=xl/sharedStrings.xml><?xml version="1.0" encoding="utf-8"?>
<sst xmlns="http://schemas.openxmlformats.org/spreadsheetml/2006/main" count="267" uniqueCount="123">
  <si>
    <r>
      <rPr>
        <b/>
        <sz val="22"/>
        <color indexed="48"/>
        <rFont val="Calibri"/>
        <family val="2"/>
        <charset val="1"/>
      </rPr>
      <t xml:space="preserve">    PARTE HARTZEKO ESKABIDE-ORRIA /</t>
    </r>
    <r>
      <rPr>
        <b/>
        <sz val="22"/>
        <color indexed="8"/>
        <rFont val="Calibri"/>
        <family val="2"/>
        <charset val="1"/>
      </rPr>
      <t xml:space="preserve"> FORMULARIO DE SOLICITUD DE PARTICIPACIÓN
</t>
    </r>
    <r>
      <rPr>
        <b/>
        <sz val="22"/>
        <color indexed="48"/>
        <rFont val="Calibri"/>
        <family val="2"/>
        <charset val="1"/>
      </rPr>
      <t xml:space="preserve">    HAUTAKETA PROZESUA -4- MARKETIN KUDEAKETAKO TEKNIKARIA</t>
    </r>
    <r>
      <rPr>
        <b/>
        <sz val="22"/>
        <color indexed="8"/>
        <rFont val="Calibri"/>
        <family val="2"/>
        <charset val="1"/>
      </rPr>
      <t xml:space="preserve"> </t>
    </r>
    <r>
      <rPr>
        <b/>
        <sz val="22"/>
        <color indexed="48"/>
        <rFont val="Calibri"/>
        <family val="2"/>
        <charset val="1"/>
      </rPr>
      <t>/</t>
    </r>
    <r>
      <rPr>
        <b/>
        <sz val="22"/>
        <color indexed="8"/>
        <rFont val="Calibri"/>
        <family val="2"/>
        <charset val="1"/>
      </rPr>
      <t xml:space="preserve">  PROCESO DE SELECCIÓN -4- TÉCNICO/A DE GESTIÓN DE MARKETING</t>
    </r>
  </si>
  <si>
    <r>
      <rPr>
        <b/>
        <sz val="14"/>
        <color indexed="44"/>
        <rFont val="Calibri"/>
        <family val="2"/>
        <charset val="1"/>
      </rPr>
      <t xml:space="preserve">1. HAUTAKETA PROZESUAREN IDENTIFIKAZIOA
</t>
    </r>
    <r>
      <rPr>
        <b/>
        <sz val="14"/>
        <color indexed="9"/>
        <rFont val="Calibri"/>
        <family val="2"/>
        <charset val="1"/>
      </rPr>
      <t>1. IDENTIFICACIÓN DEL PROCESO DE SELECCIÓN</t>
    </r>
  </si>
  <si>
    <r>
      <rPr>
        <b/>
        <sz val="14"/>
        <color indexed="48"/>
        <rFont val="Calibri"/>
        <family val="2"/>
        <charset val="1"/>
      </rPr>
      <t xml:space="preserve">Hautaketa Prozesua
</t>
    </r>
    <r>
      <rPr>
        <b/>
        <sz val="14"/>
        <color indexed="8"/>
        <rFont val="Calibri"/>
        <family val="2"/>
        <charset val="1"/>
      </rPr>
      <t>Proceso de Selección</t>
    </r>
  </si>
  <si>
    <r>
      <rPr>
        <b/>
        <sz val="14"/>
        <color indexed="48"/>
        <rFont val="Calibri"/>
        <family val="2"/>
        <charset val="1"/>
      </rPr>
      <t xml:space="preserve">Lanpostua
</t>
    </r>
    <r>
      <rPr>
        <b/>
        <sz val="14"/>
        <color indexed="8"/>
        <rFont val="Calibri"/>
        <family val="2"/>
        <charset val="1"/>
      </rPr>
      <t>Puesto</t>
    </r>
  </si>
  <si>
    <r>
      <rPr>
        <b/>
        <sz val="14"/>
        <color indexed="48"/>
        <rFont val="Calibri"/>
        <family val="2"/>
        <charset val="1"/>
      </rPr>
      <t xml:space="preserve">Hautaketa-sistema
</t>
    </r>
    <r>
      <rPr>
        <b/>
        <sz val="14"/>
        <color indexed="8"/>
        <rFont val="Calibri"/>
        <family val="2"/>
        <charset val="1"/>
      </rPr>
      <t>Sistema de Selección</t>
    </r>
  </si>
  <si>
    <r>
      <rPr>
        <b/>
        <sz val="14"/>
        <color indexed="48"/>
        <rFont val="Calibri"/>
        <family val="2"/>
        <charset val="1"/>
      </rPr>
      <t xml:space="preserve">Sarbide-modalitatea
</t>
    </r>
    <r>
      <rPr>
        <b/>
        <sz val="14"/>
        <color indexed="8"/>
        <rFont val="Calibri"/>
        <family val="2"/>
        <charset val="1"/>
      </rPr>
      <t>Modalidad de acceso</t>
    </r>
  </si>
  <si>
    <r>
      <rPr>
        <b/>
        <sz val="14"/>
        <color indexed="48"/>
        <rFont val="Calibri"/>
        <family val="2"/>
        <charset val="1"/>
      </rPr>
      <t xml:space="preserve">Plaza Kopurua
</t>
    </r>
    <r>
      <rPr>
        <b/>
        <sz val="14"/>
        <color indexed="8"/>
        <rFont val="Calibri"/>
        <family val="2"/>
        <charset val="1"/>
      </rPr>
      <t>Total plazas</t>
    </r>
  </si>
  <si>
    <r>
      <rPr>
        <b/>
        <sz val="14"/>
        <color indexed="48"/>
        <rFont val="Calibri"/>
        <family val="2"/>
        <charset val="1"/>
      </rPr>
      <t xml:space="preserve">Euskera
</t>
    </r>
    <r>
      <rPr>
        <b/>
        <sz val="14"/>
        <color indexed="8"/>
        <rFont val="Calibri"/>
        <family val="2"/>
        <charset val="1"/>
      </rPr>
      <t>Euskera</t>
    </r>
  </si>
  <si>
    <r>
      <rPr>
        <b/>
        <sz val="14"/>
        <color indexed="48"/>
        <rFont val="Calibri"/>
        <family val="2"/>
        <charset val="1"/>
      </rPr>
      <t xml:space="preserve">Lan eskaintza publikoa
</t>
    </r>
    <r>
      <rPr>
        <b/>
        <sz val="14"/>
        <color indexed="8"/>
        <rFont val="Calibri"/>
        <family val="2"/>
        <charset val="1"/>
      </rPr>
      <t>Oferta pública de empleo</t>
    </r>
  </si>
  <si>
    <r>
      <rPr>
        <sz val="16"/>
        <color indexed="48"/>
        <rFont val="Calibri"/>
        <family val="2"/>
        <charset val="1"/>
      </rPr>
      <t xml:space="preserve">Marketin Kudeaketako Teknikaria
</t>
    </r>
    <r>
      <rPr>
        <sz val="16"/>
        <color indexed="8"/>
        <rFont val="Calibri"/>
        <family val="2"/>
        <charset val="1"/>
      </rPr>
      <t>Técnico/a de Gestión de Marketing</t>
    </r>
  </si>
  <si>
    <r>
      <rPr>
        <sz val="16"/>
        <color indexed="48"/>
        <rFont val="Calibri"/>
        <family val="2"/>
        <charset val="1"/>
      </rPr>
      <t xml:space="preserve">Lehiaketa 
</t>
    </r>
    <r>
      <rPr>
        <sz val="16"/>
        <color indexed="8"/>
        <rFont val="Calibri"/>
        <family val="2"/>
        <charset val="1"/>
      </rPr>
      <t xml:space="preserve">Concurso </t>
    </r>
  </si>
  <si>
    <r>
      <rPr>
        <sz val="16"/>
        <color indexed="48"/>
        <rFont val="Calibri"/>
        <family val="2"/>
        <charset val="1"/>
      </rPr>
      <t xml:space="preserve">Orokorra
</t>
    </r>
    <r>
      <rPr>
        <sz val="16"/>
        <color indexed="8"/>
        <rFont val="Calibri"/>
        <family val="2"/>
        <charset val="1"/>
      </rPr>
      <t>General</t>
    </r>
  </si>
  <si>
    <r>
      <rPr>
        <sz val="16"/>
        <color indexed="48"/>
        <rFont val="Calibri"/>
        <family val="2"/>
        <charset val="1"/>
      </rPr>
      <t xml:space="preserve">1
</t>
    </r>
    <r>
      <rPr>
        <sz val="16"/>
        <color indexed="8"/>
        <rFont val="Calibri"/>
        <family val="2"/>
        <charset val="1"/>
      </rPr>
      <t>1</t>
    </r>
  </si>
  <si>
    <r>
      <rPr>
        <sz val="16"/>
        <color indexed="48"/>
        <rFont val="Calibri"/>
        <family val="2"/>
        <charset val="1"/>
      </rPr>
      <t xml:space="preserve">C1
</t>
    </r>
    <r>
      <rPr>
        <sz val="16"/>
        <color indexed="8"/>
        <rFont val="Calibri"/>
        <family val="2"/>
        <charset val="1"/>
      </rPr>
      <t>C1</t>
    </r>
  </si>
  <si>
    <r>
      <rPr>
        <sz val="16"/>
        <color indexed="48"/>
        <rFont val="Calibri"/>
        <family val="2"/>
        <charset val="1"/>
      </rPr>
      <t xml:space="preserve">Salbuespenezko Egonkortzea
</t>
    </r>
    <r>
      <rPr>
        <sz val="16"/>
        <color indexed="8"/>
        <rFont val="Calibri"/>
        <family val="2"/>
        <charset val="1"/>
      </rPr>
      <t>Excepcional de Estabilización</t>
    </r>
  </si>
  <si>
    <t>CÓD</t>
  </si>
  <si>
    <t>ADM</t>
  </si>
  <si>
    <t>Motivo</t>
  </si>
  <si>
    <t>Perfil</t>
  </si>
  <si>
    <t>Euskaltegi</t>
  </si>
  <si>
    <t>Prueba</t>
  </si>
  <si>
    <r>
      <rPr>
        <b/>
        <sz val="14"/>
        <color indexed="44"/>
        <rFont val="Calibri"/>
        <family val="2"/>
        <charset val="1"/>
      </rPr>
      <t xml:space="preserve">2. ESKATZAILEA
</t>
    </r>
    <r>
      <rPr>
        <b/>
        <sz val="14"/>
        <color indexed="9"/>
        <rFont val="Calibri"/>
        <family val="2"/>
        <charset val="1"/>
      </rPr>
      <t>2. PERSONA SOLICITANTE</t>
    </r>
  </si>
  <si>
    <t>TÍTULO ACADÉMICO REQUERIDO</t>
  </si>
  <si>
    <r>
      <rPr>
        <b/>
        <sz val="11"/>
        <color indexed="44"/>
        <rFont val="Calibri"/>
        <family val="2"/>
        <charset val="1"/>
      </rPr>
      <t>EUSKARA</t>
    </r>
    <r>
      <rPr>
        <b/>
        <sz val="11"/>
        <color indexed="9"/>
        <rFont val="Calibri"/>
        <family val="2"/>
        <charset val="1"/>
      </rPr>
      <t xml:space="preserve"> / EUSKERA
</t>
    </r>
  </si>
  <si>
    <r>
      <rPr>
        <b/>
        <sz val="11"/>
        <color indexed="44"/>
        <rFont val="Calibri"/>
        <family val="2"/>
        <charset val="1"/>
      </rPr>
      <t>INGELESA</t>
    </r>
    <r>
      <rPr>
        <b/>
        <sz val="11"/>
        <color indexed="9"/>
        <rFont val="Calibri"/>
        <family val="2"/>
        <charset val="1"/>
      </rPr>
      <t xml:space="preserve"> / INGLÉS 
</t>
    </r>
  </si>
  <si>
    <t>Fase Concurso (Máx. 100 puntos)</t>
  </si>
  <si>
    <t>EXC</t>
  </si>
  <si>
    <r>
      <rPr>
        <b/>
        <sz val="11"/>
        <color indexed="48"/>
        <rFont val="Calibri"/>
        <family val="2"/>
        <charset val="1"/>
      </rPr>
      <t xml:space="preserve">Identifikazio Kodea (*)
</t>
    </r>
    <r>
      <rPr>
        <b/>
        <sz val="11"/>
        <rFont val="Calibri"/>
        <family val="2"/>
        <charset val="1"/>
      </rPr>
      <t>Cód. Identificación(*)</t>
    </r>
  </si>
  <si>
    <r>
      <rPr>
        <b/>
        <sz val="11"/>
        <color indexed="48"/>
        <rFont val="Calibri"/>
        <family val="2"/>
        <charset val="1"/>
      </rPr>
      <t xml:space="preserve">NAN 
</t>
    </r>
    <r>
      <rPr>
        <sz val="11"/>
        <color indexed="48"/>
        <rFont val="Calibri"/>
        <family val="2"/>
        <charset val="1"/>
      </rPr>
      <t xml:space="preserve">(punturik gabe)
</t>
    </r>
    <r>
      <rPr>
        <b/>
        <sz val="11"/>
        <rFont val="Calibri"/>
        <family val="2"/>
        <charset val="1"/>
      </rPr>
      <t xml:space="preserve">DNI
</t>
    </r>
    <r>
      <rPr>
        <sz val="11"/>
        <rFont val="Calibri"/>
        <family val="2"/>
        <charset val="1"/>
      </rPr>
      <t>(Sin punto)</t>
    </r>
  </si>
  <si>
    <r>
      <rPr>
        <b/>
        <sz val="11"/>
        <color indexed="48"/>
        <rFont val="Calibri"/>
        <family val="2"/>
        <charset val="1"/>
      </rPr>
      <t xml:space="preserve">ABIZENAK ETA IZENA
</t>
    </r>
    <r>
      <rPr>
        <b/>
        <sz val="11"/>
        <rFont val="Calibri"/>
        <family val="2"/>
        <charset val="1"/>
      </rPr>
      <t>APELLIDOS Y NOMBRE</t>
    </r>
  </si>
  <si>
    <r>
      <rPr>
        <b/>
        <sz val="11"/>
        <color indexed="48"/>
        <rFont val="Calibri"/>
        <family val="2"/>
        <charset val="1"/>
      </rPr>
      <t xml:space="preserve">HELBIDEA
</t>
    </r>
    <r>
      <rPr>
        <b/>
        <sz val="11"/>
        <rFont val="Calibri"/>
        <family val="2"/>
        <charset val="1"/>
      </rPr>
      <t>DOMICILIO</t>
    </r>
  </si>
  <si>
    <r>
      <rPr>
        <b/>
        <sz val="11"/>
        <color indexed="48"/>
        <rFont val="Calibri"/>
        <family val="2"/>
        <charset val="1"/>
      </rPr>
      <t xml:space="preserve">POSTA KODEA
</t>
    </r>
    <r>
      <rPr>
        <b/>
        <sz val="11"/>
        <rFont val="Calibri"/>
        <family val="2"/>
        <charset val="1"/>
      </rPr>
      <t>CÓDIGO POSTAL</t>
    </r>
  </si>
  <si>
    <r>
      <rPr>
        <b/>
        <sz val="11"/>
        <color indexed="48"/>
        <rFont val="Calibri"/>
        <family val="2"/>
        <charset val="1"/>
      </rPr>
      <t xml:space="preserve">UDALERRIA
</t>
    </r>
    <r>
      <rPr>
        <b/>
        <sz val="11"/>
        <rFont val="Calibri"/>
        <family val="2"/>
        <charset val="1"/>
      </rPr>
      <t>MUNICIPIO</t>
    </r>
  </si>
  <si>
    <r>
      <rPr>
        <b/>
        <sz val="11"/>
        <color indexed="48"/>
        <rFont val="Calibri"/>
        <family val="2"/>
        <charset val="1"/>
      </rPr>
      <t xml:space="preserve">LURRALDEA
</t>
    </r>
    <r>
      <rPr>
        <b/>
        <sz val="11"/>
        <rFont val="Calibri"/>
        <family val="2"/>
        <charset val="1"/>
      </rPr>
      <t>PROVINCIA</t>
    </r>
  </si>
  <si>
    <r>
      <rPr>
        <b/>
        <sz val="11"/>
        <color indexed="48"/>
        <rFont val="Calibri"/>
        <family val="2"/>
        <charset val="1"/>
      </rPr>
      <t xml:space="preserve">JAIOTZE 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DE NACIMIENTO 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</si>
  <si>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 xml:space="preserve">TELEFONOA
</t>
    </r>
    <r>
      <rPr>
        <b/>
        <sz val="11"/>
        <rFont val="Calibri"/>
        <family val="2"/>
        <charset val="1"/>
      </rPr>
      <t>TELÉFONO</t>
    </r>
  </si>
  <si>
    <r>
      <rPr>
        <b/>
        <sz val="11"/>
        <color indexed="48"/>
        <rFont val="Calibri"/>
        <family val="2"/>
        <charset val="1"/>
      </rPr>
      <t xml:space="preserve">E-MAILA
</t>
    </r>
    <r>
      <rPr>
        <b/>
        <sz val="11"/>
        <rFont val="Calibri"/>
        <family val="2"/>
        <charset val="1"/>
      </rPr>
      <t>EMAIL</t>
    </r>
  </si>
  <si>
    <r>
      <rPr>
        <b/>
        <sz val="11"/>
        <color indexed="48"/>
        <rFont val="Calibri"/>
        <family val="2"/>
        <charset val="1"/>
      </rPr>
      <t xml:space="preserve">EGIAZTATUTAKO MAILA 
(C1 ESKATZEN DA)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ACREDITADO 
(REQUERIDO C1)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</si>
  <si>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TITULU OFIZIALAREN DESKRIBAPENA
</t>
    </r>
    <r>
      <rPr>
        <b/>
        <sz val="11"/>
        <rFont val="Calibri"/>
        <family val="2"/>
        <charset val="1"/>
      </rPr>
      <t xml:space="preserve">
DESCRIPCIÓN TÍTULO OFICIAL QUE POSEE</t>
    </r>
  </si>
  <si>
    <r>
      <rPr>
        <b/>
        <sz val="11"/>
        <color indexed="48"/>
        <rFont val="Calibri"/>
        <family val="2"/>
        <charset val="1"/>
      </rPr>
      <t xml:space="preserve">EGIAZTATUTAKO MAILA 
(B2 ESKATZEN DA)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ACREDITADO 
(REQUERIDO B2)
</t>
    </r>
    <r>
      <rPr>
        <sz val="11"/>
        <color indexed="10"/>
        <rFont val="Calibri"/>
        <family val="2"/>
        <charset val="1"/>
      </rPr>
      <t>(Seleccione opción en el desplegable)</t>
    </r>
  </si>
  <si>
    <t>Formación (Máx. 20 puntos)</t>
  </si>
  <si>
    <t>Experiencia (Máx. 80)</t>
  </si>
  <si>
    <t>Total</t>
  </si>
  <si>
    <t>* Ez bete zutabe hau</t>
  </si>
  <si>
    <t>Erabili beharreko formatua: DD/MM/AAAA</t>
  </si>
  <si>
    <t>*No rellenar este campo</t>
  </si>
  <si>
    <t>*No rellenar esta columna</t>
  </si>
  <si>
    <t>Formato a utilizar: DD/MM/AAAA</t>
  </si>
  <si>
    <r>
      <rPr>
        <b/>
        <sz val="22"/>
        <color indexed="48"/>
        <rFont val="Calibri"/>
        <family val="2"/>
        <charset val="1"/>
      </rPr>
      <t xml:space="preserve">    PARTE HARTZEKO ESKABIDE-ORRIA / </t>
    </r>
    <r>
      <rPr>
        <b/>
        <sz val="22"/>
        <rFont val="Calibri"/>
        <family val="2"/>
        <charset val="1"/>
      </rPr>
      <t xml:space="preserve">FORMULARIO DE SOLICITUD DE PARTICIPACIÓN
</t>
    </r>
    <r>
      <rPr>
        <b/>
        <sz val="22"/>
        <color indexed="48"/>
        <rFont val="Calibri"/>
        <family val="2"/>
        <charset val="1"/>
      </rPr>
      <t xml:space="preserve">    HAUTAKETA PROZESUA -4- MARKETIN KUDEAKETAKO TEKNIKARIA /  </t>
    </r>
    <r>
      <rPr>
        <b/>
        <sz val="22"/>
        <rFont val="Calibri"/>
        <family val="2"/>
        <charset val="1"/>
      </rPr>
      <t>PROCESO DE SELECCIÓN -4- TÉCNICO/A DE GESTIÓN DE MARKETING</t>
    </r>
  </si>
  <si>
    <r>
      <rPr>
        <b/>
        <sz val="14"/>
        <color indexed="31"/>
        <rFont val="Calibri"/>
        <family val="2"/>
        <charset val="1"/>
      </rPr>
      <t xml:space="preserve">A. LAN ESPERIENTZIA (80 p. gehienez)
</t>
    </r>
    <r>
      <rPr>
        <b/>
        <sz val="14"/>
        <color indexed="9"/>
        <rFont val="Calibri"/>
        <family val="2"/>
        <charset val="1"/>
      </rPr>
      <t>A. EXPERIENCIA PROFESIONAL (Máx 80 puntos)</t>
    </r>
  </si>
  <si>
    <t>Cód. Identificación</t>
  </si>
  <si>
    <t>DNI</t>
  </si>
  <si>
    <t>APELLIDOS Y NOMBRE</t>
  </si>
  <si>
    <r>
      <rPr>
        <b/>
        <sz val="11"/>
        <color indexed="31"/>
        <rFont val="Calibri"/>
        <family val="2"/>
        <charset val="1"/>
      </rPr>
      <t xml:space="preserve">a) Deitutako lanpostuari dagokion lanpostuan erakundean egindako zerbitzuak (80 puntu gehienez)
</t>
    </r>
    <r>
      <rPr>
        <b/>
        <sz val="11"/>
        <color indexed="9"/>
        <rFont val="Calibri"/>
        <family val="2"/>
        <charset val="1"/>
      </rPr>
      <t>a) Servicios prestados en la entidad en puesto de trabajo correspondiente al convocado (Máx 80 puntos)</t>
    </r>
  </si>
  <si>
    <r>
      <rPr>
        <b/>
        <sz val="11"/>
        <color indexed="31"/>
        <rFont val="Calibri"/>
        <family val="2"/>
        <charset val="1"/>
      </rPr>
      <t xml:space="preserve">b) Entitatean egindako zerbitzuak, lanbide-talde bereko beste lanpostu batean (20 puntu gehienez)
</t>
    </r>
    <r>
      <rPr>
        <b/>
        <sz val="11"/>
        <color indexed="9"/>
        <rFont val="Calibri"/>
        <family val="2"/>
        <charset val="1"/>
      </rPr>
      <t>b) Servicios prestados en la entidad en puesto distinto perteneciente al mismo grupo profesional (Máx 20 puntos)</t>
    </r>
  </si>
  <si>
    <r>
      <rPr>
        <b/>
        <sz val="11"/>
        <color indexed="31"/>
        <rFont val="Calibri"/>
        <family val="2"/>
        <charset val="1"/>
      </rPr>
      <t xml:space="preserve">c) Donostiako Udalaren menpeko beste erakunde batean edo Udalean bertan emandako zerbitzuak, lanpostu berean edo baliokidean
</t>
    </r>
    <r>
      <rPr>
        <b/>
        <sz val="11"/>
        <color indexed="9"/>
        <rFont val="Calibri"/>
        <family val="2"/>
        <charset val="1"/>
      </rPr>
      <t xml:space="preserve">c) Servicios prestados en otro ente dependiente del Ayto. de San Sebastián o en el propio Ayto, en puesto de trabajo igual o equivalente </t>
    </r>
  </si>
  <si>
    <r>
      <rPr>
        <b/>
        <sz val="11"/>
        <color indexed="31"/>
        <rFont val="Calibri"/>
        <family val="2"/>
        <charset val="1"/>
      </rPr>
      <t xml:space="preserve">d) Donostiako Udalarena ez den sektore publikoko beste erakunde batean emandako zerbitzuak, lanpostu berean edo baliokidean
</t>
    </r>
    <r>
      <rPr>
        <b/>
        <sz val="11"/>
        <color indexed="9"/>
        <rFont val="Calibri"/>
        <family val="2"/>
        <charset val="1"/>
      </rPr>
      <t>d) Servicios prestados en otra entidad de sector público no perteneciente al Ayuntamiento de San Sebastián en puesto de trabajo igual o equivalente</t>
    </r>
  </si>
  <si>
    <r>
      <rPr>
        <b/>
        <sz val="11"/>
        <color indexed="48"/>
        <rFont val="Calibri"/>
        <family val="2"/>
        <charset val="1"/>
      </rPr>
      <t xml:space="preserve">Guztira c) + d)
(60 p. gehienez)
</t>
    </r>
    <r>
      <rPr>
        <b/>
        <sz val="11"/>
        <rFont val="Calibri"/>
        <family val="2"/>
        <charset val="1"/>
      </rPr>
      <t>Total c) + d)
(Máx. 60 puntos)</t>
    </r>
  </si>
  <si>
    <t>GUZTIRA ESPERIENTZIA 
(80 p. gehienez)
TOTAL EXPERIENCIA
 (Máx 80 p.)</t>
  </si>
  <si>
    <r>
      <rPr>
        <b/>
        <sz val="11"/>
        <color indexed="48"/>
        <rFont val="Calibri"/>
        <family val="2"/>
        <charset val="1"/>
      </rPr>
      <t xml:space="preserve">Lanpostua 
</t>
    </r>
    <r>
      <rPr>
        <b/>
        <sz val="11"/>
        <rFont val="Calibri"/>
        <family val="2"/>
        <charset val="1"/>
      </rPr>
      <t>Puesto de Trabajo</t>
    </r>
  </si>
  <si>
    <r>
      <rPr>
        <b/>
        <sz val="11"/>
        <color indexed="48"/>
        <rFont val="Calibri"/>
        <family val="2"/>
        <charset val="1"/>
      </rPr>
      <t xml:space="preserve">Erakundea
</t>
    </r>
    <r>
      <rPr>
        <b/>
        <sz val="11"/>
        <rFont val="Calibri"/>
        <family val="2"/>
        <charset val="1"/>
      </rPr>
      <t>Entidad</t>
    </r>
  </si>
  <si>
    <r>
      <rPr>
        <b/>
        <sz val="11"/>
        <color indexed="48"/>
        <rFont val="Calibri"/>
        <family val="2"/>
        <charset val="1"/>
      </rPr>
      <t xml:space="preserve">Kategoria / Taldea
</t>
    </r>
    <r>
      <rPr>
        <b/>
        <sz val="11"/>
        <rFont val="Calibri"/>
        <family val="2"/>
        <charset val="1"/>
      </rPr>
      <t>Categoría / Grupo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</si>
  <si>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
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</si>
  <si>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</si>
  <si>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Lanaldia %
</t>
    </r>
    <r>
      <rPr>
        <b/>
        <sz val="11"/>
        <rFont val="Calibri"/>
        <family val="2"/>
        <charset val="1"/>
      </rPr>
      <t>% Jornada</t>
    </r>
  </si>
  <si>
    <r>
      <rPr>
        <b/>
        <sz val="11"/>
        <color indexed="48"/>
        <rFont val="Calibri"/>
        <family val="2"/>
        <charset val="1"/>
      </rPr>
      <t xml:space="preserve">Zerbitzuen Iraupena  Lanaldiaren %ren arabera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según % Jornada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</si>
  <si>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Zeregin nagusia eta eginkizunak
</t>
    </r>
    <r>
      <rPr>
        <b/>
        <sz val="11"/>
        <rFont val="Calibri"/>
        <family val="2"/>
        <charset val="1"/>
      </rPr>
      <t>Misión principal y funciones desempeñadas</t>
    </r>
  </si>
  <si>
    <r>
      <rPr>
        <b/>
        <sz val="11"/>
        <color indexed="48"/>
        <rFont val="Calibri"/>
        <family val="2"/>
        <charset val="1"/>
      </rPr>
      <t xml:space="preserve">Oharrak
</t>
    </r>
    <r>
      <rPr>
        <b/>
        <sz val="11"/>
        <rFont val="Calibri"/>
        <family val="2"/>
        <charset val="1"/>
      </rPr>
      <t>Observaciones</t>
    </r>
  </si>
  <si>
    <r>
      <rPr>
        <b/>
        <sz val="11"/>
        <color indexed="48"/>
        <rFont val="Calibri"/>
        <family val="2"/>
        <charset val="1"/>
      </rPr>
      <t xml:space="preserve">Hilabeteak Guztira a)
</t>
    </r>
    <r>
      <rPr>
        <b/>
        <sz val="11"/>
        <rFont val="Calibri"/>
        <family val="2"/>
        <charset val="1"/>
      </rPr>
      <t>Total Meses a)</t>
    </r>
  </si>
  <si>
    <r>
      <rPr>
        <b/>
        <sz val="11"/>
        <color indexed="48"/>
        <rFont val="Calibri"/>
        <family val="2"/>
        <charset val="1"/>
      </rPr>
      <t xml:space="preserve">Guztira a)
 80 p. gehienez
</t>
    </r>
    <r>
      <rPr>
        <sz val="11"/>
        <color indexed="48"/>
        <rFont val="Calibri"/>
        <family val="2"/>
        <charset val="1"/>
      </rPr>
      <t xml:space="preserve">(0,95 p. hilabete bakoitzeko)
</t>
    </r>
    <r>
      <rPr>
        <b/>
        <sz val="11"/>
        <rFont val="Calibri"/>
        <family val="2"/>
        <charset val="1"/>
      </rPr>
      <t xml:space="preserve">Total a)
Máx 80 p.
</t>
    </r>
    <r>
      <rPr>
        <sz val="11"/>
        <rFont val="Calibri"/>
        <family val="2"/>
        <charset val="1"/>
      </rPr>
      <t>(0,95 p. por mes)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</si>
  <si>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b/>
        <sz val="11"/>
        <rFont val="Calibri"/>
        <family val="2"/>
        <charset val="1"/>
      </rPr>
      <t>Fecha 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</si>
  <si>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b/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>Duración Servicios (Meses)</t>
    </r>
  </si>
  <si>
    <r>
      <rPr>
        <b/>
        <sz val="11"/>
        <color indexed="48"/>
        <rFont val="Calibri"/>
        <family val="2"/>
        <charset val="1"/>
      </rPr>
      <t xml:space="preserve">Hilabeteak Guztira b)
</t>
    </r>
    <r>
      <rPr>
        <b/>
        <sz val="11"/>
        <rFont val="Calibri"/>
        <family val="2"/>
        <charset val="1"/>
      </rPr>
      <t>Total Meses b)</t>
    </r>
  </si>
  <si>
    <r>
      <rPr>
        <b/>
        <sz val="11"/>
        <color indexed="48"/>
        <rFont val="Calibri"/>
        <family val="2"/>
        <charset val="1"/>
      </rPr>
      <t xml:space="preserve">Guztira b)
20 p. gehienez
</t>
    </r>
    <r>
      <rPr>
        <sz val="11"/>
        <color indexed="48"/>
        <rFont val="Calibri"/>
        <family val="2"/>
        <charset val="1"/>
      </rPr>
      <t xml:space="preserve">(0,29 p. hilabete bakoitzeko)
</t>
    </r>
    <r>
      <rPr>
        <b/>
        <sz val="11"/>
        <rFont val="Calibri"/>
        <family val="2"/>
        <charset val="1"/>
      </rPr>
      <t>Total b)
Máx 20 p.
(0,29 p. por mes)</t>
    </r>
  </si>
  <si>
    <r>
      <rPr>
        <b/>
        <sz val="11"/>
        <color indexed="48"/>
        <rFont val="Calibri"/>
        <family val="2"/>
        <charset val="1"/>
      </rPr>
      <t xml:space="preserve">Hilabeteak Guztira c)
</t>
    </r>
    <r>
      <rPr>
        <b/>
        <sz val="11"/>
        <rFont val="Calibri"/>
        <family val="2"/>
        <charset val="1"/>
      </rPr>
      <t>Total Meses c)</t>
    </r>
  </si>
  <si>
    <r>
      <rPr>
        <b/>
        <sz val="11"/>
        <color indexed="48"/>
        <rFont val="Calibri"/>
        <family val="2"/>
        <charset val="1"/>
      </rPr>
      <t xml:space="preserve">Guztira c)
</t>
    </r>
    <r>
      <rPr>
        <sz val="11"/>
        <color indexed="48"/>
        <rFont val="Calibri"/>
        <family val="2"/>
        <charset val="1"/>
      </rPr>
      <t xml:space="preserve">(0,5 p. hilabete bakoitzeko)
</t>
    </r>
    <r>
      <rPr>
        <b/>
        <sz val="11"/>
        <rFont val="Calibri"/>
        <family val="2"/>
        <charset val="1"/>
      </rPr>
      <t xml:space="preserve">Total c)
</t>
    </r>
    <r>
      <rPr>
        <sz val="11"/>
        <rFont val="Calibri"/>
        <family val="2"/>
        <charset val="1"/>
      </rPr>
      <t>(0,5 p. por mes)</t>
    </r>
  </si>
  <si>
    <r>
      <rPr>
        <b/>
        <sz val="11"/>
        <color indexed="48"/>
        <rFont val="Calibri"/>
        <family val="2"/>
        <charset val="1"/>
      </rPr>
      <t xml:space="preserve">Hilabeteak Guztira d)
</t>
    </r>
    <r>
      <rPr>
        <b/>
        <sz val="11"/>
        <rFont val="Calibri"/>
        <family val="2"/>
        <charset val="1"/>
      </rPr>
      <t>Total Meses d)</t>
    </r>
  </si>
  <si>
    <r>
      <rPr>
        <b/>
        <sz val="11"/>
        <color indexed="48"/>
        <rFont val="Calibri"/>
        <family val="2"/>
        <charset val="1"/>
      </rPr>
      <t xml:space="preserve">Guztira d) 
</t>
    </r>
    <r>
      <rPr>
        <sz val="11"/>
        <color indexed="48"/>
        <rFont val="Calibri"/>
        <family val="2"/>
        <charset val="1"/>
      </rPr>
      <t xml:space="preserve">(0,33 p. hilabete bakoitzeko)
</t>
    </r>
    <r>
      <rPr>
        <b/>
        <sz val="11"/>
        <rFont val="Calibri"/>
        <family val="2"/>
        <charset val="1"/>
      </rPr>
      <t xml:space="preserve">Total d) 
</t>
    </r>
    <r>
      <rPr>
        <sz val="11"/>
        <rFont val="Calibri"/>
        <family val="2"/>
        <charset val="1"/>
      </rPr>
      <t>(0,33 p. por mes)</t>
    </r>
  </si>
  <si>
    <r>
      <rPr>
        <b/>
        <sz val="11"/>
        <color indexed="48"/>
        <rFont val="Calibri"/>
        <family val="2"/>
        <charset val="1"/>
      </rPr>
      <t xml:space="preserve">Hasiera
</t>
    </r>
    <r>
      <rPr>
        <b/>
        <sz val="11"/>
        <color indexed="8"/>
        <rFont val="Calibri"/>
        <family val="2"/>
        <charset val="1"/>
      </rPr>
      <t>Inicio</t>
    </r>
  </si>
  <si>
    <r>
      <rPr>
        <b/>
        <sz val="11"/>
        <color indexed="48"/>
        <rFont val="Calibri"/>
        <family val="2"/>
        <charset val="1"/>
      </rPr>
      <t xml:space="preserve">Amaiera
</t>
    </r>
    <r>
      <rPr>
        <b/>
        <sz val="11"/>
        <color indexed="8"/>
        <rFont val="Calibri"/>
        <family val="2"/>
        <charset val="1"/>
      </rPr>
      <t>Fin</t>
    </r>
  </si>
  <si>
    <t>Donostia Turismoa</t>
  </si>
  <si>
    <r>
      <rPr>
        <b/>
        <sz val="14"/>
        <color indexed="44"/>
        <rFont val="Calibri"/>
        <family val="2"/>
        <charset val="1"/>
      </rPr>
      <t xml:space="preserve">B. FORMACIÓN, OTROS  CONOCIMIENTOS Y PERTENENCIA A BOLSAS DE TRABAJO
</t>
    </r>
    <r>
      <rPr>
        <b/>
        <sz val="14"/>
        <color indexed="9"/>
        <rFont val="Calibri"/>
        <family val="2"/>
        <charset val="1"/>
      </rPr>
      <t>B. PRESTAKUNTZA, BESTE EZAGUTZA BATZUK ETA LAN-POLTSETAKO KIDE IZATEA</t>
    </r>
  </si>
  <si>
    <t>Básico</t>
  </si>
  <si>
    <t xml:space="preserve">Ofimática Open Office 3.0 o posterior. </t>
  </si>
  <si>
    <r>
      <rPr>
        <b/>
        <sz val="11"/>
        <color indexed="31"/>
        <rFont val="Calibri"/>
        <family val="2"/>
        <charset val="1"/>
      </rPr>
      <t xml:space="preserve">B. HAUTAKETA-PROZESUAN PARTE HARTZEKO ESKATZEN DEN TITULAZIO AKADEMIKOA
</t>
    </r>
    <r>
      <rPr>
        <b/>
        <sz val="11"/>
        <color indexed="9"/>
        <rFont val="Calibri"/>
        <family val="2"/>
        <charset val="1"/>
      </rPr>
      <t>B. TITULACIÓN ACADÉMICA REQUERIDA PARA PARTICIPAR EN EL PROCESO</t>
    </r>
  </si>
  <si>
    <r>
      <rPr>
        <b/>
        <sz val="11"/>
        <color indexed="31"/>
        <rFont val="Calibri"/>
        <family val="2"/>
        <charset val="1"/>
      </rPr>
      <t xml:space="preserve">B1. TITULAZIO AKADEMIKO OFIZIALA ETA TITULU PROPIOAK (10 punto gehienez)
</t>
    </r>
    <r>
      <rPr>
        <b/>
        <sz val="11"/>
        <color indexed="9"/>
        <rFont val="Calibri"/>
        <family val="2"/>
        <charset val="1"/>
      </rPr>
      <t>B1. TITULACIÓN ACADÉMICA OFICIAL Y TÍTULOS PROPIOS (Máx 10 puntos)</t>
    </r>
  </si>
  <si>
    <r>
      <rPr>
        <b/>
        <sz val="11"/>
        <color indexed="31"/>
        <rFont val="Calibri"/>
        <family val="2"/>
        <charset val="1"/>
      </rPr>
      <t xml:space="preserve">B2. BESTE PRESTAKUNTZA-IKASTARO BATZUK (5 puntu gehienez)
</t>
    </r>
    <r>
      <rPr>
        <b/>
        <sz val="11"/>
        <color indexed="9"/>
        <rFont val="Calibri"/>
        <family val="2"/>
        <charset val="1"/>
      </rPr>
      <t>B2. OTROS CURSOS DE FORMACIÓN (Máx 5 puntos)</t>
    </r>
  </si>
  <si>
    <r>
      <rPr>
        <b/>
        <sz val="11"/>
        <color indexed="31"/>
        <rFont val="Calibri"/>
        <family val="2"/>
        <charset val="1"/>
      </rPr>
      <t xml:space="preserve">B3. EBko HIZKUNTZA OFIZIALAK (10 puntu gehienez)
</t>
    </r>
    <r>
      <rPr>
        <b/>
        <sz val="11"/>
        <color indexed="9"/>
        <rFont val="Calibri"/>
        <family val="2"/>
        <charset val="1"/>
      </rPr>
      <t>B3. LENGUAS OFICIALES DE LA UE  (Máx 10 puntos)</t>
    </r>
  </si>
  <si>
    <r>
      <rPr>
        <b/>
        <sz val="11"/>
        <color indexed="31"/>
        <rFont val="Calibri"/>
        <family val="2"/>
        <charset val="1"/>
      </rPr>
      <t xml:space="preserve">B4. EZAGUTZA INFORMATIKOAK (IT TXARTELA) (10 puntu gehienez)
</t>
    </r>
    <r>
      <rPr>
        <b/>
        <sz val="11"/>
        <color indexed="9"/>
        <rFont val="Calibri"/>
        <family val="2"/>
        <charset val="1"/>
      </rPr>
      <t>B4. CONOCIMIENTOS INFORMÁTICOS (IT TXARTELA)  (Máx 10 puntos)</t>
    </r>
  </si>
  <si>
    <r>
      <rPr>
        <b/>
        <sz val="16"/>
        <color indexed="31"/>
        <rFont val="Calibri"/>
        <family val="2"/>
        <charset val="1"/>
      </rPr>
      <t xml:space="preserve">GUZTIRA AUTOBAREMAZIOA </t>
    </r>
    <r>
      <rPr>
        <sz val="11"/>
        <color indexed="31"/>
        <rFont val="Calibri"/>
        <family val="2"/>
        <charset val="1"/>
      </rPr>
      <t xml:space="preserve">(Gehienez 20 puntu)
</t>
    </r>
    <r>
      <rPr>
        <b/>
        <sz val="16"/>
        <color indexed="9"/>
        <rFont val="Calibri"/>
        <family val="2"/>
        <charset val="1"/>
      </rPr>
      <t xml:space="preserve">TOTAL AUTOBAREMACIÓN  </t>
    </r>
    <r>
      <rPr>
        <sz val="11"/>
        <color indexed="9"/>
        <rFont val="Calibri"/>
        <family val="2"/>
        <charset val="1"/>
      </rPr>
      <t>(Máx. 20 puntos)</t>
    </r>
  </si>
  <si>
    <r>
      <rPr>
        <b/>
        <sz val="16"/>
        <color indexed="9"/>
        <rFont val="Calibri"/>
        <family val="2"/>
        <charset val="1"/>
      </rPr>
      <t xml:space="preserve">TOTAL  </t>
    </r>
    <r>
      <rPr>
        <sz val="11"/>
        <color indexed="9"/>
        <rFont val="Calibri"/>
        <family val="2"/>
        <charset val="1"/>
      </rPr>
      <t>(Máx. 20 puntos)</t>
    </r>
  </si>
  <si>
    <t>Avanzado</t>
  </si>
  <si>
    <t>Microsoft Word 2000/XP/2003/2007/2010 o posterior.</t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</si>
  <si>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color indexed="8"/>
        <rFont val="Calibri"/>
        <family val="2"/>
        <charset val="1"/>
      </rPr>
      <t>Título</t>
    </r>
  </si>
  <si>
    <r>
      <rPr>
        <b/>
        <sz val="11"/>
        <color indexed="48"/>
        <rFont val="Calibri"/>
        <family val="2"/>
        <charset val="1"/>
      </rPr>
      <t xml:space="preserve">Lortu izan den zentroa
</t>
    </r>
    <r>
      <rPr>
        <b/>
        <sz val="11"/>
        <color indexed="8"/>
        <rFont val="Calibri"/>
        <family val="2"/>
        <charset val="1"/>
      </rPr>
      <t>Centro y Lugar de Expedición</t>
    </r>
  </si>
  <si>
    <r>
      <rPr>
        <b/>
        <sz val="11"/>
        <color indexed="48"/>
        <rFont val="Calibri"/>
        <family val="2"/>
        <charset val="1"/>
      </rPr>
      <t xml:space="preserve">Lorpen-Data
</t>
    </r>
    <r>
      <rPr>
        <b/>
        <sz val="11"/>
        <color indexed="8"/>
        <rFont val="Calibri"/>
        <family val="2"/>
        <charset val="1"/>
      </rPr>
      <t>Fecha de Obtención</t>
    </r>
  </si>
  <si>
    <r>
      <rPr>
        <b/>
        <sz val="11"/>
        <color indexed="48"/>
        <rFont val="Calibri"/>
        <family val="2"/>
        <charset val="1"/>
      </rPr>
      <t xml:space="preserve">Iraupena (orduak)
</t>
    </r>
    <r>
      <rPr>
        <b/>
        <sz val="11"/>
        <rFont val="Calibri"/>
        <family val="2"/>
        <charset val="1"/>
      </rPr>
      <t>Duración (Horas)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</si>
  <si>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>(Indique los puntos)</t>
    </r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</si>
  <si>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(10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10 puntos)</t>
    </r>
  </si>
  <si>
    <t>Puntos</t>
  </si>
  <si>
    <t>TOTAL
(Máx 10)</t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</si>
  <si>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(5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5 puntos)</t>
    </r>
  </si>
  <si>
    <t>TOTAL (Máx 5)</t>
  </si>
  <si>
    <r>
      <rPr>
        <b/>
        <sz val="11"/>
        <color indexed="48"/>
        <rFont val="Calibri"/>
        <family val="2"/>
        <charset val="1"/>
      </rPr>
      <t xml:space="preserve">Hizkuntzak
</t>
    </r>
    <r>
      <rPr>
        <b/>
        <sz val="11"/>
        <rFont val="Calibri"/>
        <family val="2"/>
        <charset val="1"/>
      </rPr>
      <t>Idioma</t>
    </r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</si>
  <si>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rFont val="Calibri"/>
        <family val="2"/>
        <charset val="1"/>
      </rPr>
      <t xml:space="preserve">Título </t>
    </r>
  </si>
  <si>
    <r>
      <rPr>
        <b/>
        <sz val="11"/>
        <color indexed="48"/>
        <rFont val="Calibri"/>
        <family val="2"/>
        <charset val="1"/>
      </rPr>
      <t xml:space="preserve">Hizkuntza maila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Idioma 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</si>
  <si>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sz val="11"/>
        <color indexed="48"/>
        <rFont val="Calibri"/>
        <family val="2"/>
        <charset val="1"/>
      </rPr>
      <t xml:space="preserve">(B2 edo gehiago = 10 puntu; 
B1= 5 puntu) 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 xml:space="preserve"> (Indique los puntos)
</t>
    </r>
    <r>
      <rPr>
        <sz val="11"/>
        <rFont val="Calibri"/>
        <family val="2"/>
        <charset val="1"/>
      </rPr>
      <t xml:space="preserve">(B2 o superior = 10 puntos; 
B1= 5 puntos) </t>
    </r>
  </si>
  <si>
    <t>TOTAL (Máx 10)</t>
  </si>
  <si>
    <r>
      <rPr>
        <b/>
        <sz val="11"/>
        <color indexed="48"/>
        <rFont val="Calibri"/>
        <family val="2"/>
        <charset val="1"/>
      </rPr>
      <t xml:space="preserve">Titulazioa 
</t>
    </r>
    <r>
      <rPr>
        <sz val="11"/>
        <color indexed="48"/>
        <rFont val="Calibri"/>
        <family val="2"/>
        <charset val="1"/>
      </rPr>
      <t xml:space="preserve">(IT Txartelaren ziurtagiria)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color indexed="8"/>
        <rFont val="Calibri"/>
        <family val="2"/>
        <charset val="1"/>
      </rPr>
      <t xml:space="preserve">Título
 (Certificación IT Txartela)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</si>
  <si>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color indexed="8"/>
        <rFont val="Calibri"/>
        <family val="2"/>
        <charset val="1"/>
      </rPr>
      <t xml:space="preserve">/ Básico 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color indexed="8"/>
        <rFont val="Calibri"/>
        <family val="2"/>
        <charset val="1"/>
      </rPr>
      <t xml:space="preserve"> / Avanzado 
</t>
    </r>
    <r>
      <rPr>
        <b/>
        <sz val="11"/>
        <color indexed="48"/>
        <rFont val="Calibri"/>
        <family val="2"/>
        <charset val="1"/>
      </rPr>
      <t>Bakarrekoa</t>
    </r>
    <r>
      <rPr>
        <b/>
        <sz val="11"/>
        <color indexed="8"/>
        <rFont val="Calibri"/>
        <family val="2"/>
        <charset val="1"/>
      </rPr>
      <t xml:space="preserve"> / Único 
</t>
    </r>
    <r>
      <rPr>
        <sz val="11"/>
        <color indexed="10"/>
        <rFont val="Calibri"/>
        <family val="2"/>
        <charset val="1"/>
      </rPr>
      <t>(Hautatu aukera goitibeherako menuan)
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</si>
  <si>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b/>
        <sz val="11"/>
        <color indexed="10"/>
        <rFont val="Calibri"/>
        <family val="2"/>
        <charset val="1"/>
      </rPr>
      <t xml:space="preserve"> </t>
    </r>
    <r>
      <rPr>
        <sz val="11"/>
        <color indexed="10"/>
        <rFont val="Calibri"/>
        <family val="2"/>
        <charset val="1"/>
      </rPr>
      <t xml:space="preserve">(Indique los puntos)
</t>
    </r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rFont val="Calibri"/>
        <family val="2"/>
        <charset val="1"/>
      </rPr>
      <t xml:space="preserve">/ Básico= 2,5 p.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rFont val="Calibri"/>
        <family val="2"/>
        <charset val="1"/>
      </rPr>
      <t xml:space="preserve"> / Avanzado= 5 p.
</t>
    </r>
    <r>
      <rPr>
        <b/>
        <sz val="11"/>
        <color indexed="48"/>
        <rFont val="Calibri"/>
        <family val="2"/>
        <charset val="1"/>
      </rPr>
      <t xml:space="preserve">Bakarrekoa </t>
    </r>
    <r>
      <rPr>
        <b/>
        <sz val="11"/>
        <rFont val="Calibri"/>
        <family val="2"/>
        <charset val="1"/>
      </rPr>
      <t>/ Único= 5 p.</t>
    </r>
  </si>
  <si>
    <t>Único</t>
  </si>
  <si>
    <t xml:space="preserve">Microsoft Excel 2000/XP/2003/2007/2010 o posterior. </t>
  </si>
  <si>
    <t xml:space="preserve">Internet. </t>
  </si>
  <si>
    <t>A1</t>
  </si>
  <si>
    <t xml:space="preserve">Microsoft Access 2000/XP/2003 o posterior. </t>
  </si>
  <si>
    <t>A2</t>
  </si>
  <si>
    <t>Microsoft Outlook XP/2003/2010 o posterior.</t>
  </si>
  <si>
    <t>B1</t>
  </si>
  <si>
    <t xml:space="preserve">Microsoft Power Point 2000/XP/2003/2007/2010 o posterior. </t>
  </si>
  <si>
    <t>B2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</si>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</sst>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 %"/>
  </numFmts>
  <fonts count="28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22"/>
      <color indexed="4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sz val="14"/>
      <color indexed="44"/>
      <name val="Calibri"/>
      <family val="2"/>
      <charset val="1"/>
    </font>
    <font>
      <b/>
      <sz val="14"/>
      <color indexed="9"/>
      <name val="Calibri"/>
      <family val="2"/>
      <charset val="1"/>
    </font>
    <font>
      <b/>
      <sz val="14"/>
      <color indexed="4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6"/>
      <color indexed="4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indexed="44"/>
      <name val="Calibri"/>
      <family val="2"/>
      <charset val="1"/>
    </font>
    <font>
      <b/>
      <sz val="11"/>
      <color indexed="48"/>
      <name val="Calibri"/>
      <family val="2"/>
      <charset val="1"/>
    </font>
    <font>
      <sz val="11"/>
      <color indexed="48"/>
      <name val="Calibri"/>
      <family val="2"/>
      <charset val="1"/>
    </font>
    <font>
      <sz val="11"/>
      <name val="Calibri"/>
      <family val="2"/>
      <charset val="1"/>
    </font>
    <font>
      <sz val="11"/>
      <color indexed="10"/>
      <name val="Calibri"/>
      <family val="2"/>
      <charset val="1"/>
    </font>
    <font>
      <u/>
      <sz val="11"/>
      <color indexed="30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sz val="11"/>
      <color indexed="16"/>
      <name val="Calibri"/>
      <family val="2"/>
      <charset val="1"/>
    </font>
    <font>
      <b/>
      <sz val="22"/>
      <name val="Calibri"/>
      <family val="2"/>
      <charset val="1"/>
    </font>
    <font>
      <b/>
      <sz val="14"/>
      <color indexed="31"/>
      <name val="Calibri"/>
      <family val="2"/>
      <charset val="1"/>
    </font>
    <font>
      <b/>
      <sz val="11"/>
      <color indexed="31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6"/>
      <color indexed="31"/>
      <name val="Calibri"/>
      <family val="2"/>
      <charset val="1"/>
    </font>
    <font>
      <sz val="11"/>
      <color indexed="31"/>
      <name val="Calibri"/>
      <family val="2"/>
      <charset val="1"/>
    </font>
    <font>
      <b/>
      <sz val="16"/>
      <color indexed="9"/>
      <name val="Calibri"/>
      <family val="2"/>
      <charset val="1"/>
    </font>
    <font>
      <sz val="11"/>
      <color indexed="9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8"/>
        <bgColor indexed="21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21"/>
        <bgColor indexed="48"/>
      </patternFill>
    </fill>
    <fill>
      <patternFill patternType="solid">
        <fgColor indexed="53"/>
        <bgColor indexed="60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31"/>
      </patternFill>
    </fill>
    <fill>
      <patternFill patternType="solid">
        <fgColor indexed="24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2"/>
      </patternFill>
    </fill>
    <fill>
      <patternFill patternType="solid">
        <fgColor indexed="26"/>
        <bgColor indexed="43"/>
      </patternFill>
    </fill>
    <fill>
      <patternFill patternType="solid">
        <fgColor indexed="62"/>
        <bgColor indexed="56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7" fillId="0" borderId="0" applyNumberFormat="0" applyFill="0" applyBorder="0" applyProtection="0"/>
  </cellStyleXfs>
  <cellXfs count="1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3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4" fontId="0" fillId="0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7" fillId="0" borderId="1" xfId="1" applyNumberFormat="1" applyFont="1" applyFill="1" applyBorder="1" applyAlignment="1" applyProtection="1">
      <alignment vertical="top" wrapText="1"/>
      <protection locked="0"/>
    </xf>
    <xf numFmtId="0" fontId="0" fillId="9" borderId="1" xfId="0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0" fillId="9" borderId="1" xfId="0" applyNumberFormat="1" applyFill="1" applyBorder="1" applyAlignment="1">
      <alignment vertical="top" wrapText="1"/>
    </xf>
    <xf numFmtId="2" fontId="1" fillId="9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8" fillId="0" borderId="0" xfId="0" applyFont="1" applyAlignment="1">
      <alignment horizontal="left"/>
    </xf>
    <xf numFmtId="0" fontId="18" fillId="0" borderId="0" xfId="0" applyFont="1"/>
    <xf numFmtId="2" fontId="0" fillId="0" borderId="0" xfId="0" applyNumberFormat="1"/>
    <xf numFmtId="0" fontId="19" fillId="0" borderId="0" xfId="0" applyFont="1" applyAlignment="1">
      <alignment horizontal="left"/>
    </xf>
    <xf numFmtId="0" fontId="19" fillId="0" borderId="0" xfId="0" applyFont="1"/>
    <xf numFmtId="0" fontId="0" fillId="0" borderId="0" xfId="0" applyAlignment="1">
      <alignment vertical="top" wrapText="1"/>
    </xf>
    <xf numFmtId="0" fontId="16" fillId="4" borderId="0" xfId="0" applyFont="1" applyFill="1"/>
    <xf numFmtId="0" fontId="13" fillId="13" borderId="7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 applyProtection="1">
      <alignment vertical="center" wrapText="1"/>
      <protection locked="0"/>
    </xf>
    <xf numFmtId="14" fontId="0" fillId="0" borderId="19" xfId="0" applyNumberFormat="1" applyFont="1" applyBorder="1" applyAlignment="1" applyProtection="1">
      <alignment vertical="center"/>
      <protection locked="0"/>
    </xf>
    <xf numFmtId="14" fontId="0" fillId="0" borderId="18" xfId="0" applyNumberFormat="1" applyFont="1" applyBorder="1" applyAlignment="1" applyProtection="1">
      <alignment vertical="center"/>
      <protection locked="0"/>
    </xf>
    <xf numFmtId="2" fontId="0" fillId="9" borderId="19" xfId="0" applyNumberFormat="1" applyFill="1" applyBorder="1" applyAlignment="1">
      <alignment vertical="center"/>
    </xf>
    <xf numFmtId="164" fontId="0" fillId="0" borderId="19" xfId="0" applyNumberFormat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vertical="center" wrapText="1"/>
      <protection locked="0"/>
    </xf>
    <xf numFmtId="2" fontId="7" fillId="9" borderId="15" xfId="0" applyNumberFormat="1" applyFont="1" applyFill="1" applyBorder="1" applyAlignment="1">
      <alignment vertical="center"/>
    </xf>
    <xf numFmtId="2" fontId="7" fillId="13" borderId="16" xfId="0" applyNumberFormat="1" applyFont="1" applyFill="1" applyBorder="1" applyAlignment="1">
      <alignment vertical="center"/>
    </xf>
    <xf numFmtId="0" fontId="0" fillId="0" borderId="19" xfId="0" applyBorder="1" applyAlignment="1" applyProtection="1">
      <alignment vertical="center" wrapText="1"/>
      <protection locked="0"/>
    </xf>
    <xf numFmtId="2" fontId="7" fillId="11" borderId="4" xfId="0" applyNumberFormat="1" applyFont="1" applyFill="1" applyBorder="1" applyAlignment="1">
      <alignment vertical="center"/>
    </xf>
    <xf numFmtId="2" fontId="23" fillId="12" borderId="20" xfId="0" applyNumberFormat="1" applyFont="1" applyFill="1" applyBorder="1" applyAlignment="1">
      <alignment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Font="1" applyBorder="1" applyAlignment="1">
      <alignment vertical="center" wrapText="1"/>
    </xf>
    <xf numFmtId="0" fontId="0" fillId="0" borderId="25" xfId="0" applyBorder="1" applyAlignment="1" applyProtection="1">
      <alignment vertical="center" wrapText="1"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14" fontId="0" fillId="0" borderId="25" xfId="0" applyNumberFormat="1" applyFont="1" applyBorder="1" applyAlignment="1" applyProtection="1">
      <alignment vertical="center"/>
      <protection locked="0"/>
    </xf>
    <xf numFmtId="2" fontId="0" fillId="9" borderId="1" xfId="0" applyNumberFormat="1" applyFill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9" borderId="27" xfId="0" applyNumberFormat="1" applyFill="1" applyBorder="1" applyAlignment="1">
      <alignment vertical="center"/>
    </xf>
    <xf numFmtId="2" fontId="0" fillId="13" borderId="23" xfId="0" applyNumberFormat="1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2" fontId="0" fillId="9" borderId="22" xfId="0" applyNumberFormat="1" applyFill="1" applyBorder="1" applyAlignment="1">
      <alignment vertical="center"/>
    </xf>
    <xf numFmtId="2" fontId="7" fillId="11" borderId="28" xfId="0" applyNumberFormat="1" applyFont="1" applyFill="1" applyBorder="1" applyAlignment="1">
      <alignment vertical="center"/>
    </xf>
    <xf numFmtId="2" fontId="23" fillId="12" borderId="29" xfId="0" applyNumberFormat="1" applyFont="1" applyFill="1" applyBorder="1" applyAlignment="1">
      <alignment vertical="top"/>
    </xf>
    <xf numFmtId="0" fontId="0" fillId="9" borderId="21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4" fontId="0" fillId="0" borderId="25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9" borderId="30" xfId="0" applyFill="1" applyBorder="1" applyAlignment="1">
      <alignment vertical="center"/>
    </xf>
    <xf numFmtId="0" fontId="0" fillId="9" borderId="31" xfId="0" applyFill="1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vertical="center"/>
      <protection locked="0"/>
    </xf>
    <xf numFmtId="2" fontId="0" fillId="9" borderId="7" xfId="0" applyNumberFormat="1" applyFill="1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2" fontId="0" fillId="0" borderId="33" xfId="0" applyNumberFormat="1" applyFill="1" applyBorder="1" applyAlignment="1" applyProtection="1">
      <alignment vertical="center" wrapText="1"/>
      <protection locked="0"/>
    </xf>
    <xf numFmtId="2" fontId="0" fillId="0" borderId="7" xfId="0" applyNumberFormat="1" applyFill="1" applyBorder="1" applyAlignment="1" applyProtection="1">
      <alignment vertical="center" wrapText="1"/>
      <protection locked="0"/>
    </xf>
    <xf numFmtId="2" fontId="0" fillId="9" borderId="34" xfId="0" applyNumberFormat="1" applyFill="1" applyBorder="1" applyAlignment="1">
      <alignment vertical="center"/>
    </xf>
    <xf numFmtId="2" fontId="0" fillId="13" borderId="32" xfId="0" applyNumberFormat="1" applyFill="1" applyBorder="1" applyAlignment="1">
      <alignment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2" fontId="0" fillId="9" borderId="31" xfId="0" applyNumberFormat="1" applyFill="1" applyBorder="1" applyAlignment="1">
      <alignment vertical="center"/>
    </xf>
    <xf numFmtId="2" fontId="7" fillId="11" borderId="11" xfId="0" applyNumberFormat="1" applyFont="1" applyFill="1" applyBorder="1" applyAlignment="1">
      <alignment vertical="center"/>
    </xf>
    <xf numFmtId="2" fontId="23" fillId="12" borderId="12" xfId="0" applyNumberFormat="1" applyFont="1" applyFill="1" applyBorder="1" applyAlignment="1">
      <alignment vertical="top"/>
    </xf>
    <xf numFmtId="0" fontId="15" fillId="0" borderId="0" xfId="0" applyFont="1"/>
    <xf numFmtId="0" fontId="5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5" fillId="0" borderId="0" xfId="0" applyFont="1" applyFill="1"/>
    <xf numFmtId="0" fontId="10" fillId="10" borderId="41" xfId="0" applyFont="1" applyFill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41" xfId="0" applyNumberForma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5" xfId="0" applyNumberFormat="1" applyFill="1" applyBorder="1" applyAlignment="1" applyProtection="1">
      <alignment horizontal="left" vertical="center" wrapText="1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2" fontId="1" fillId="9" borderId="2" xfId="0" applyNumberFormat="1" applyFont="1" applyFill="1" applyBorder="1" applyAlignment="1" applyProtection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7" fillId="9" borderId="47" xfId="0" applyNumberFormat="1" applyFon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2" fontId="7" fillId="13" borderId="47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2" fontId="7" fillId="13" borderId="48" xfId="0" applyNumberFormat="1" applyFont="1" applyFill="1" applyBorder="1" applyAlignment="1">
      <alignment horizontal="center" vertical="center"/>
    </xf>
    <xf numFmtId="2" fontId="7" fillId="3" borderId="29" xfId="0" applyNumberFormat="1" applyFont="1" applyFill="1" applyBorder="1" applyAlignment="1">
      <alignment horizontal="center" vertical="center"/>
    </xf>
    <xf numFmtId="2" fontId="7" fillId="11" borderId="20" xfId="0" applyNumberFormat="1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left" vertical="center"/>
    </xf>
    <xf numFmtId="0" fontId="0" fillId="9" borderId="22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2" fontId="1" fillId="9" borderId="22" xfId="0" applyNumberFormat="1" applyFont="1" applyFill="1" applyBorder="1" applyAlignment="1" applyProtection="1">
      <alignment horizontal="left" vertical="center"/>
    </xf>
    <xf numFmtId="2" fontId="7" fillId="9" borderId="23" xfId="0" applyNumberFormat="1" applyFont="1" applyFill="1" applyBorder="1" applyAlignment="1">
      <alignment horizontal="center" vertical="center"/>
    </xf>
    <xf numFmtId="2" fontId="7" fillId="13" borderId="23" xfId="0" applyNumberFormat="1" applyFont="1" applyFill="1" applyBorder="1" applyAlignment="1">
      <alignment horizontal="center" vertical="center"/>
    </xf>
    <xf numFmtId="0" fontId="0" fillId="9" borderId="22" xfId="0" applyFill="1" applyBorder="1" applyAlignment="1" applyProtection="1">
      <alignment horizontal="left" vertical="center"/>
      <protection locked="0"/>
    </xf>
    <xf numFmtId="2" fontId="0" fillId="13" borderId="29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2" fontId="7" fillId="11" borderId="29" xfId="0" applyNumberFormat="1" applyFont="1" applyFill="1" applyBorder="1" applyAlignment="1">
      <alignment horizontal="center" vertical="center"/>
    </xf>
    <xf numFmtId="0" fontId="0" fillId="9" borderId="21" xfId="0" applyFill="1" applyBorder="1" applyAlignment="1">
      <alignment horizontal="left" vertical="center"/>
    </xf>
    <xf numFmtId="0" fontId="0" fillId="0" borderId="41" xfId="0" applyNumberFormat="1" applyBorder="1" applyAlignment="1" applyProtection="1">
      <alignment horizontal="left" vertical="center" wrapText="1"/>
      <protection locked="0"/>
    </xf>
    <xf numFmtId="0" fontId="0" fillId="0" borderId="25" xfId="0" applyNumberFormat="1" applyBorder="1" applyAlignment="1" applyProtection="1">
      <alignment horizontal="left" vertical="center" wrapText="1"/>
      <protection locked="0"/>
    </xf>
    <xf numFmtId="0" fontId="0" fillId="9" borderId="30" xfId="0" applyFill="1" applyBorder="1" applyAlignment="1">
      <alignment horizontal="left" vertical="center"/>
    </xf>
    <xf numFmtId="0" fontId="0" fillId="9" borderId="31" xfId="0" applyFill="1" applyBorder="1" applyAlignment="1">
      <alignment horizontal="left" vertical="center"/>
    </xf>
    <xf numFmtId="0" fontId="0" fillId="9" borderId="34" xfId="0" applyFill="1" applyBorder="1" applyAlignment="1">
      <alignment horizontal="left" vertical="center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42" xfId="0" applyNumberFormat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 applyProtection="1">
      <alignment horizontal="left" vertical="center" wrapText="1"/>
      <protection locked="0"/>
    </xf>
    <xf numFmtId="1" fontId="0" fillId="0" borderId="7" xfId="0" applyNumberFormat="1" applyBorder="1" applyAlignment="1" applyProtection="1">
      <alignment horizontal="left" vertical="center"/>
      <protection locked="0"/>
    </xf>
    <xf numFmtId="2" fontId="0" fillId="0" borderId="7" xfId="0" applyNumberFormat="1" applyBorder="1" applyAlignment="1" applyProtection="1">
      <alignment horizontal="left" vertical="center"/>
      <protection locked="0"/>
    </xf>
    <xf numFmtId="2" fontId="1" fillId="9" borderId="31" xfId="0" applyNumberFormat="1" applyFont="1" applyFill="1" applyBorder="1" applyAlignment="1" applyProtection="1">
      <alignment horizontal="left" vertical="center"/>
    </xf>
    <xf numFmtId="2" fontId="7" fillId="9" borderId="32" xfId="0" applyNumberFormat="1" applyFont="1" applyFill="1" applyBorder="1" applyAlignment="1">
      <alignment horizontal="center" vertical="center"/>
    </xf>
    <xf numFmtId="2" fontId="0" fillId="9" borderId="7" xfId="0" applyNumberFormat="1" applyFill="1" applyBorder="1" applyAlignment="1">
      <alignment horizontal="center" vertical="center"/>
    </xf>
    <xf numFmtId="2" fontId="7" fillId="13" borderId="3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9" borderId="31" xfId="0" applyFill="1" applyBorder="1" applyAlignment="1" applyProtection="1">
      <alignment horizontal="left" vertical="center"/>
      <protection locked="0"/>
    </xf>
    <xf numFmtId="2" fontId="0" fillId="1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7" fillId="11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0" fillId="10" borderId="38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22" fillId="10" borderId="40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4" fillId="14" borderId="42" xfId="0" applyFont="1" applyFill="1" applyBorder="1" applyAlignment="1">
      <alignment horizontal="center" vertical="center" wrapText="1"/>
    </xf>
    <xf numFmtId="0" fontId="26" fillId="12" borderId="42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12" borderId="4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2F75B5"/>
      <rgbColor rgb="00A9D18E"/>
      <rgbColor rgb="00808080"/>
      <rgbColor rgb="005B9BD5"/>
      <rgbColor rgb="00993366"/>
      <rgbColor rgb="00FFF2CC"/>
      <rgbColor rgb="00CCFFFF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E699"/>
      <rgbColor rgb="009DC3E6"/>
      <rgbColor rgb="00FF99CC"/>
      <rgbColor rgb="00CC99FF"/>
      <rgbColor rgb="00F8CBAD"/>
      <rgbColor rgb="002E75B6"/>
      <rgbColor rgb="0033CCCC"/>
      <rgbColor rgb="0099CC0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E7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285750</xdr:colOff>
      <xdr:row>2</xdr:row>
      <xdr:rowOff>114300</xdr:rowOff>
    </xdr:to>
    <xdr:sp macro="" textlink="">
      <xdr:nvSpPr>
        <xdr:cNvPr id="1025" name="AutoShape 6">
          <a:extLst>
            <a:ext uri="{FF2B5EF4-FFF2-40B4-BE49-F238E27FC236}">
              <a16:creationId xmlns:a16="http://schemas.microsoft.com/office/drawing/2014/main" id="{390B77A8-E7F0-E648-4867-86FC7E800360}"/>
            </a:ext>
          </a:extLst>
        </xdr:cNvPr>
        <xdr:cNvSpPr>
          <a:spLocks noChangeArrowheads="1"/>
        </xdr:cNvSpPr>
      </xdr:nvSpPr>
      <xdr:spPr bwMode="auto">
        <a:xfrm>
          <a:off x="0" y="11430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285750</xdr:colOff>
      <xdr:row>3</xdr:row>
      <xdr:rowOff>304800</xdr:rowOff>
    </xdr:to>
    <xdr:sp macro="" textlink="">
      <xdr:nvSpPr>
        <xdr:cNvPr id="1026" name="AutoShape 7">
          <a:extLst>
            <a:ext uri="{FF2B5EF4-FFF2-40B4-BE49-F238E27FC236}">
              <a16:creationId xmlns:a16="http://schemas.microsoft.com/office/drawing/2014/main" id="{12D61816-3B70-670B-C680-3B03DD0EF8BB}"/>
            </a:ext>
          </a:extLst>
        </xdr:cNvPr>
        <xdr:cNvSpPr>
          <a:spLocks noChangeArrowheads="1"/>
        </xdr:cNvSpPr>
      </xdr:nvSpPr>
      <xdr:spPr bwMode="auto">
        <a:xfrm>
          <a:off x="0" y="1762125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0</xdr:row>
      <xdr:rowOff>161925</xdr:rowOff>
    </xdr:from>
    <xdr:to>
      <xdr:col>8</xdr:col>
      <xdr:colOff>171450</xdr:colOff>
      <xdr:row>0</xdr:row>
      <xdr:rowOff>866775</xdr:rowOff>
    </xdr:to>
    <xdr:pic>
      <xdr:nvPicPr>
        <xdr:cNvPr id="1027" name="Imagen 8">
          <a:extLst>
            <a:ext uri="{FF2B5EF4-FFF2-40B4-BE49-F238E27FC236}">
              <a16:creationId xmlns:a16="http://schemas.microsoft.com/office/drawing/2014/main" id="{B48DF445-9616-28E1-202C-A5ABEF3A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2860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285750</xdr:colOff>
      <xdr:row>3</xdr:row>
      <xdr:rowOff>304800</xdr:rowOff>
    </xdr:to>
    <xdr:sp macro="" textlink="">
      <xdr:nvSpPr>
        <xdr:cNvPr id="2049" name="AutoShape 4">
          <a:extLst>
            <a:ext uri="{FF2B5EF4-FFF2-40B4-BE49-F238E27FC236}">
              <a16:creationId xmlns:a16="http://schemas.microsoft.com/office/drawing/2014/main" id="{583552E2-4E21-8382-0E15-2C8D093A1A34}"/>
            </a:ext>
          </a:extLst>
        </xdr:cNvPr>
        <xdr:cNvSpPr>
          <a:spLocks noChangeArrowheads="1"/>
        </xdr:cNvSpPr>
      </xdr:nvSpPr>
      <xdr:spPr bwMode="auto">
        <a:xfrm>
          <a:off x="0" y="12954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2305050</xdr:colOff>
      <xdr:row>0</xdr:row>
      <xdr:rowOff>695325</xdr:rowOff>
    </xdr:to>
    <xdr:pic>
      <xdr:nvPicPr>
        <xdr:cNvPr id="2050" name="Imagen 3">
          <a:extLst>
            <a:ext uri="{FF2B5EF4-FFF2-40B4-BE49-F238E27FC236}">
              <a16:creationId xmlns:a16="http://schemas.microsoft.com/office/drawing/2014/main" id="{657BFC4A-1D40-6887-862E-7A22064F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1717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19050</xdr:rowOff>
    </xdr:from>
    <xdr:to>
      <xdr:col>3</xdr:col>
      <xdr:colOff>2257425</xdr:colOff>
      <xdr:row>0</xdr:row>
      <xdr:rowOff>714375</xdr:rowOff>
    </xdr:to>
    <xdr:pic>
      <xdr:nvPicPr>
        <xdr:cNvPr id="3073" name="Imagen 2">
          <a:extLst>
            <a:ext uri="{FF2B5EF4-FFF2-40B4-BE49-F238E27FC236}">
              <a16:creationId xmlns:a16="http://schemas.microsoft.com/office/drawing/2014/main" id="{4D4B8156-E40C-CA03-E30F-FBBD8045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216217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285750</xdr:colOff>
      <xdr:row>2</xdr:row>
      <xdr:rowOff>304800</xdr:rowOff>
    </xdr:to>
    <xdr:sp macro="" textlink="">
      <xdr:nvSpPr>
        <xdr:cNvPr id="3074" name="AutoShape 4">
          <a:extLst>
            <a:ext uri="{FF2B5EF4-FFF2-40B4-BE49-F238E27FC236}">
              <a16:creationId xmlns:a16="http://schemas.microsoft.com/office/drawing/2014/main" id="{19DD46C8-895F-7946-0195-98C581F1B4D2}"/>
            </a:ext>
          </a:extLst>
        </xdr:cNvPr>
        <xdr:cNvSpPr>
          <a:spLocks noChangeArrowheads="1"/>
        </xdr:cNvSpPr>
      </xdr:nvSpPr>
      <xdr:spPr bwMode="auto">
        <a:xfrm>
          <a:off x="0" y="13335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8"/>
  <sheetViews>
    <sheetView showGridLines="0" tabSelected="1" topLeftCell="G1" zoomScale="66" zoomScaleNormal="66" workbookViewId="0">
      <selection activeCell="L14" sqref="L14"/>
    </sheetView>
  </sheetViews>
  <sheetFormatPr baseColWidth="10" defaultColWidth="10.7109375" defaultRowHeight="15" x14ac:dyDescent="0.25"/>
  <cols>
    <col min="1" max="1" width="5.7109375" style="1" hidden="1" customWidth="1"/>
    <col min="2" max="6" width="5.7109375" hidden="1" customWidth="1"/>
    <col min="7" max="7" width="16.28515625" style="2" customWidth="1"/>
    <col min="8" max="8" width="15.42578125" customWidth="1"/>
    <col min="9" max="10" width="43.28515625" customWidth="1"/>
    <col min="11" max="11" width="15.85546875" customWidth="1"/>
    <col min="12" max="12" width="43.28515625" customWidth="1"/>
    <col min="13" max="13" width="25.5703125" customWidth="1"/>
    <col min="14" max="14" width="19.7109375" customWidth="1"/>
    <col min="15" max="15" width="17" customWidth="1"/>
    <col min="16" max="16" width="37.7109375" customWidth="1"/>
    <col min="17" max="17" width="47.140625" hidden="1" customWidth="1"/>
    <col min="18" max="21" width="41.7109375" customWidth="1"/>
    <col min="22" max="22" width="10.28515625" hidden="1" customWidth="1"/>
    <col min="23" max="23" width="11.42578125" hidden="1" customWidth="1"/>
    <col min="24" max="24" width="9" hidden="1" customWidth="1"/>
    <col min="25" max="25" width="9.140625" customWidth="1"/>
    <col min="26" max="72" width="9.140625" style="3" customWidth="1"/>
  </cols>
  <sheetData>
    <row r="1" spans="1:72" ht="90" customHeight="1" x14ac:dyDescent="0.25">
      <c r="I1" s="156" t="s">
        <v>0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3" spans="1:72" ht="33.75" customHeight="1" x14ac:dyDescent="0.25">
      <c r="G3" s="157" t="s">
        <v>1</v>
      </c>
      <c r="H3" s="157"/>
      <c r="I3" s="157"/>
      <c r="J3" s="157"/>
      <c r="K3" s="157"/>
      <c r="L3" s="157"/>
      <c r="M3" s="157"/>
      <c r="N3" s="157"/>
      <c r="O3" s="157"/>
      <c r="P3" s="157"/>
    </row>
    <row r="4" spans="1:72" ht="45" customHeight="1" x14ac:dyDescent="0.25">
      <c r="G4" s="158" t="s">
        <v>2</v>
      </c>
      <c r="H4" s="158"/>
      <c r="I4" s="158" t="s">
        <v>3</v>
      </c>
      <c r="J4" s="158"/>
      <c r="K4" s="158" t="s">
        <v>4</v>
      </c>
      <c r="L4" s="158"/>
      <c r="M4" s="4" t="s">
        <v>5</v>
      </c>
      <c r="N4" s="4" t="s">
        <v>6</v>
      </c>
      <c r="O4" s="4" t="s">
        <v>7</v>
      </c>
      <c r="P4" s="4" t="s">
        <v>8</v>
      </c>
      <c r="Q4" s="5"/>
      <c r="R4" s="5"/>
      <c r="S4" s="5"/>
      <c r="T4" s="5"/>
      <c r="U4" s="5"/>
    </row>
    <row r="5" spans="1:72" ht="54" customHeight="1" x14ac:dyDescent="0.25">
      <c r="G5" s="159">
        <v>4</v>
      </c>
      <c r="H5" s="159"/>
      <c r="I5" s="160" t="s">
        <v>9</v>
      </c>
      <c r="J5" s="160"/>
      <c r="K5" s="160" t="s">
        <v>10</v>
      </c>
      <c r="L5" s="160"/>
      <c r="M5" s="6" t="s">
        <v>11</v>
      </c>
      <c r="N5" s="6" t="s">
        <v>12</v>
      </c>
      <c r="O5" s="6" t="s">
        <v>13</v>
      </c>
      <c r="P5" s="6" t="s">
        <v>14</v>
      </c>
      <c r="Q5" s="7"/>
      <c r="R5" s="7"/>
      <c r="S5" s="7"/>
      <c r="T5" s="7"/>
      <c r="U5" s="7"/>
    </row>
    <row r="6" spans="1:72" ht="32.25" customHeight="1" x14ac:dyDescent="0.25"/>
    <row r="7" spans="1:72" ht="72" customHeight="1" x14ac:dyDescent="0.25">
      <c r="A7" s="161" t="s">
        <v>15</v>
      </c>
      <c r="B7" s="8" t="s">
        <v>16</v>
      </c>
      <c r="C7" s="162" t="s">
        <v>17</v>
      </c>
      <c r="D7" s="163" t="s">
        <v>18</v>
      </c>
      <c r="E7" s="163" t="s">
        <v>19</v>
      </c>
      <c r="F7" s="162" t="s">
        <v>20</v>
      </c>
      <c r="G7" s="157" t="s">
        <v>21</v>
      </c>
      <c r="H7" s="157"/>
      <c r="I7" s="157"/>
      <c r="J7" s="157"/>
      <c r="K7" s="157"/>
      <c r="L7" s="157"/>
      <c r="M7" s="157"/>
      <c r="N7" s="157"/>
      <c r="O7" s="157"/>
      <c r="P7" s="157"/>
      <c r="Q7" s="164" t="s">
        <v>22</v>
      </c>
      <c r="R7" s="165" t="s">
        <v>23</v>
      </c>
      <c r="S7" s="165"/>
      <c r="T7" s="165" t="s">
        <v>24</v>
      </c>
      <c r="U7" s="165"/>
      <c r="V7" s="166" t="s">
        <v>25</v>
      </c>
      <c r="W7" s="166"/>
      <c r="X7" s="166"/>
    </row>
    <row r="8" spans="1:72" ht="90" x14ac:dyDescent="0.25">
      <c r="A8" s="161"/>
      <c r="B8" s="9" t="s">
        <v>26</v>
      </c>
      <c r="C8" s="162"/>
      <c r="D8" s="163"/>
      <c r="E8" s="163"/>
      <c r="F8" s="162"/>
      <c r="G8" s="10" t="s">
        <v>27</v>
      </c>
      <c r="H8" s="10" t="s">
        <v>28</v>
      </c>
      <c r="I8" s="10" t="s">
        <v>29</v>
      </c>
      <c r="J8" s="10" t="s">
        <v>30</v>
      </c>
      <c r="K8" s="10" t="s">
        <v>31</v>
      </c>
      <c r="L8" s="10" t="s">
        <v>32</v>
      </c>
      <c r="M8" s="10" t="s">
        <v>33</v>
      </c>
      <c r="N8" s="10" t="s">
        <v>34</v>
      </c>
      <c r="O8" s="10" t="s">
        <v>35</v>
      </c>
      <c r="P8" s="10" t="s">
        <v>36</v>
      </c>
      <c r="Q8" s="164"/>
      <c r="R8" s="11" t="s">
        <v>37</v>
      </c>
      <c r="S8" s="11" t="s">
        <v>38</v>
      </c>
      <c r="T8" s="11" t="s">
        <v>39</v>
      </c>
      <c r="U8" s="11" t="s">
        <v>38</v>
      </c>
      <c r="V8" s="12" t="s">
        <v>40</v>
      </c>
      <c r="W8" s="12" t="s">
        <v>41</v>
      </c>
      <c r="X8" s="13" t="s">
        <v>42</v>
      </c>
    </row>
    <row r="9" spans="1:72" s="25" customFormat="1" ht="106.5" customHeight="1" x14ac:dyDescent="0.25">
      <c r="A9" s="14"/>
      <c r="B9" s="15"/>
      <c r="C9" s="15"/>
      <c r="D9" s="15"/>
      <c r="E9" s="15"/>
      <c r="F9" s="15"/>
      <c r="G9" s="15" t="str">
        <f>MID(H9,4,4)</f>
        <v/>
      </c>
      <c r="H9" s="16"/>
      <c r="I9" s="17"/>
      <c r="J9" s="17"/>
      <c r="K9" s="17"/>
      <c r="L9" s="17"/>
      <c r="M9" s="17"/>
      <c r="N9" s="18"/>
      <c r="O9" s="19"/>
      <c r="P9" s="20"/>
      <c r="Q9" s="21">
        <f>'Formación y otros'!D6</f>
        <v>0</v>
      </c>
      <c r="R9" s="22"/>
      <c r="S9" s="22"/>
      <c r="T9" s="22"/>
      <c r="U9" s="22"/>
      <c r="V9" s="23" t="e">
        <f ca="1">'Formación y otros'!AK6</f>
        <v>#NAME?</v>
      </c>
      <c r="W9" s="23">
        <f>'Experiencia profesional'!BA7</f>
        <v>0</v>
      </c>
      <c r="X9" s="24" t="e">
        <f ca="1">V9+W9</f>
        <v>#NAME?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</row>
    <row r="10" spans="1:72" x14ac:dyDescent="0.25">
      <c r="G10" s="27" t="s">
        <v>43</v>
      </c>
      <c r="N10" s="28" t="s">
        <v>44</v>
      </c>
      <c r="Q10" s="27" t="s">
        <v>45</v>
      </c>
      <c r="R10" s="27"/>
      <c r="S10" s="27"/>
      <c r="T10" s="27"/>
      <c r="U10" s="27"/>
      <c r="W10" s="29"/>
      <c r="X10" s="29"/>
    </row>
    <row r="11" spans="1:72" x14ac:dyDescent="0.25">
      <c r="G11" s="30" t="s">
        <v>46</v>
      </c>
      <c r="N11" s="31" t="s">
        <v>47</v>
      </c>
      <c r="W11" s="29"/>
      <c r="X11" s="29"/>
    </row>
    <row r="12" spans="1:72" x14ac:dyDescent="0.25">
      <c r="W12" s="29"/>
      <c r="X12" s="29"/>
    </row>
    <row r="13" spans="1:72" x14ac:dyDescent="0.25">
      <c r="Q13" s="32"/>
      <c r="R13" s="32"/>
      <c r="S13" s="32"/>
      <c r="T13" s="32"/>
      <c r="U13" s="32"/>
      <c r="W13" s="29"/>
      <c r="X13" s="29"/>
    </row>
    <row r="14" spans="1:72" x14ac:dyDescent="0.25">
      <c r="W14" s="29"/>
      <c r="X14" s="29"/>
    </row>
    <row r="15" spans="1:72" x14ac:dyDescent="0.25">
      <c r="W15" s="29"/>
      <c r="X15" s="29"/>
    </row>
    <row r="16" spans="1:72" x14ac:dyDescent="0.25">
      <c r="W16" s="29"/>
      <c r="X16" s="29"/>
    </row>
    <row r="17" spans="23:24" x14ac:dyDescent="0.25">
      <c r="W17" s="29"/>
      <c r="X17" s="29"/>
    </row>
    <row r="18" spans="23:24" x14ac:dyDescent="0.25">
      <c r="W18" s="29"/>
      <c r="X18" s="29"/>
    </row>
  </sheetData>
  <sheetProtection password="84D4" sheet="1"/>
  <protectedRanges>
    <protectedRange password="84D4" sqref="H9:P9" name="Rango1"/>
  </protectedRanges>
  <mergeCells count="18">
    <mergeCell ref="Q7:Q8"/>
    <mergeCell ref="R7:S7"/>
    <mergeCell ref="T7:U7"/>
    <mergeCell ref="V7:X7"/>
    <mergeCell ref="A7:A8"/>
    <mergeCell ref="C7:C8"/>
    <mergeCell ref="D7:D8"/>
    <mergeCell ref="E7:E8"/>
    <mergeCell ref="F7:F8"/>
    <mergeCell ref="G7:P7"/>
    <mergeCell ref="I1:U1"/>
    <mergeCell ref="G3:P3"/>
    <mergeCell ref="G4:H4"/>
    <mergeCell ref="I4:J4"/>
    <mergeCell ref="K4:L4"/>
    <mergeCell ref="G5:H5"/>
    <mergeCell ref="I5:J5"/>
    <mergeCell ref="K5:L5"/>
  </mergeCells>
  <pageMargins left="0.11805555555555557" right="0.11805555555555557" top="0.35416666666666669" bottom="0.35416666666666669" header="0.51181102362204722" footer="0.51181102362204722"/>
  <pageSetup paperSize="9" firstPageNumber="0" fitToHeight="0" orientation="landscape" horizontalDpi="300" verticalDpi="300"/>
  <headerFooter alignWithMargins="0"/>
  <colBreaks count="1" manualBreakCount="1">
    <brk id="6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'Formación y otros'!$AM$6:$AM$11</xm:f>
          </x14:formula1>
          <x14:formula2>
            <xm:f>0</xm:f>
          </x14:formula2>
          <xm:sqref>R9 T9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5"/>
  <sheetViews>
    <sheetView showGridLines="0" topLeftCell="AK1" zoomScale="66" zoomScaleNormal="66" workbookViewId="0">
      <pane ySplit="6" topLeftCell="A7" activePane="bottomLeft" state="frozen"/>
      <selection activeCell="AK1" sqref="AK1"/>
      <selection pane="bottomLeft" activeCell="AO5" sqref="AO5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35" hidden="1" customWidth="1"/>
    <col min="4" max="4" width="42.85546875" customWidth="1"/>
    <col min="5" max="5" width="15.140625" customWidth="1"/>
    <col min="6" max="6" width="19.85546875" customWidth="1"/>
    <col min="7" max="7" width="11.5703125" customWidth="1"/>
    <col min="8" max="8" width="12" customWidth="1"/>
    <col min="9" max="9" width="20" customWidth="1"/>
    <col min="10" max="10" width="12" customWidth="1"/>
    <col min="11" max="11" width="16.85546875" customWidth="1"/>
    <col min="12" max="12" width="38.28515625" customWidth="1"/>
    <col min="13" max="13" width="31.85546875" customWidth="1"/>
    <col min="14" max="14" width="13.5703125" customWidth="1"/>
    <col min="15" max="15" width="22.28515625" customWidth="1"/>
    <col min="16" max="16" width="46.7109375" customWidth="1"/>
    <col min="17" max="22" width="16.85546875" customWidth="1"/>
    <col min="23" max="23" width="19.28515625" customWidth="1"/>
    <col min="24" max="24" width="31.85546875" customWidth="1"/>
    <col min="25" max="25" width="35.7109375" customWidth="1"/>
    <col min="26" max="27" width="16.85546875" customWidth="1"/>
    <col min="28" max="28" width="44" customWidth="1"/>
    <col min="29" max="29" width="28" customWidth="1"/>
    <col min="30" max="35" width="16.85546875" customWidth="1"/>
    <col min="36" max="36" width="35.140625" customWidth="1"/>
    <col min="37" max="37" width="32.5703125" customWidth="1"/>
    <col min="38" max="39" width="16.85546875" customWidth="1"/>
    <col min="40" max="40" width="36.5703125" customWidth="1"/>
    <col min="41" max="41" width="31.42578125" customWidth="1"/>
    <col min="42" max="47" width="16.85546875" customWidth="1"/>
    <col min="48" max="48" width="40.85546875" customWidth="1"/>
    <col min="49" max="49" width="36.42578125" customWidth="1"/>
    <col min="50" max="51" width="16.85546875" customWidth="1"/>
    <col min="52" max="52" width="18" customWidth="1"/>
    <col min="53" max="53" width="18.5703125" customWidth="1"/>
  </cols>
  <sheetData>
    <row r="1" spans="1:53" ht="56.25" customHeight="1" x14ac:dyDescent="0.25">
      <c r="E1" s="156" t="s">
        <v>48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</row>
    <row r="2" spans="1:53" ht="15.75" hidden="1" customHeight="1" x14ac:dyDescent="0.25">
      <c r="N2" s="33">
        <v>0.95</v>
      </c>
      <c r="Z2" s="33">
        <v>0.28999999999999998</v>
      </c>
      <c r="AL2" s="33">
        <v>0.5</v>
      </c>
      <c r="AX2" s="33">
        <v>0.33</v>
      </c>
    </row>
    <row r="3" spans="1:53" ht="45.75" customHeight="1" x14ac:dyDescent="0.25">
      <c r="A3" s="167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 t="s">
        <v>49</v>
      </c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 t="s">
        <v>49</v>
      </c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 t="s">
        <v>49</v>
      </c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</row>
    <row r="4" spans="1:53" ht="32.25" customHeight="1" x14ac:dyDescent="0.25">
      <c r="A4" s="169" t="s">
        <v>50</v>
      </c>
      <c r="B4" s="170" t="s">
        <v>51</v>
      </c>
      <c r="C4" s="171" t="s">
        <v>52</v>
      </c>
      <c r="D4" s="172" t="s">
        <v>53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 t="s">
        <v>54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 t="s">
        <v>55</v>
      </c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3" t="s">
        <v>56</v>
      </c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4" t="s">
        <v>57</v>
      </c>
      <c r="BA4" s="175" t="s">
        <v>58</v>
      </c>
    </row>
    <row r="5" spans="1:53" ht="58.5" customHeight="1" x14ac:dyDescent="0.25">
      <c r="A5" s="169"/>
      <c r="B5" s="170"/>
      <c r="C5" s="171"/>
      <c r="D5" s="176" t="s">
        <v>59</v>
      </c>
      <c r="E5" s="177" t="s">
        <v>60</v>
      </c>
      <c r="F5" s="177" t="s">
        <v>61</v>
      </c>
      <c r="G5" s="178" t="s">
        <v>62</v>
      </c>
      <c r="H5" s="178"/>
      <c r="I5" s="179" t="s">
        <v>63</v>
      </c>
      <c r="J5" s="179" t="s">
        <v>64</v>
      </c>
      <c r="K5" s="179" t="s">
        <v>65</v>
      </c>
      <c r="L5" s="179" t="s">
        <v>66</v>
      </c>
      <c r="M5" s="179" t="s">
        <v>67</v>
      </c>
      <c r="N5" s="179" t="s">
        <v>68</v>
      </c>
      <c r="O5" s="180" t="s">
        <v>69</v>
      </c>
      <c r="P5" s="176" t="s">
        <v>59</v>
      </c>
      <c r="Q5" s="177" t="s">
        <v>60</v>
      </c>
      <c r="R5" s="177" t="s">
        <v>61</v>
      </c>
      <c r="S5" s="178" t="s">
        <v>70</v>
      </c>
      <c r="T5" s="178"/>
      <c r="U5" s="179" t="s">
        <v>71</v>
      </c>
      <c r="V5" s="179" t="s">
        <v>64</v>
      </c>
      <c r="W5" s="179" t="s">
        <v>65</v>
      </c>
      <c r="X5" s="179" t="s">
        <v>66</v>
      </c>
      <c r="Y5" s="179" t="s">
        <v>67</v>
      </c>
      <c r="Z5" s="179" t="s">
        <v>72</v>
      </c>
      <c r="AA5" s="180" t="s">
        <v>73</v>
      </c>
      <c r="AB5" s="176" t="s">
        <v>59</v>
      </c>
      <c r="AC5" s="177" t="s">
        <v>60</v>
      </c>
      <c r="AD5" s="177" t="s">
        <v>61</v>
      </c>
      <c r="AE5" s="178" t="s">
        <v>70</v>
      </c>
      <c r="AF5" s="178"/>
      <c r="AG5" s="179" t="s">
        <v>71</v>
      </c>
      <c r="AH5" s="179" t="s">
        <v>64</v>
      </c>
      <c r="AI5" s="179" t="s">
        <v>65</v>
      </c>
      <c r="AJ5" s="179" t="s">
        <v>66</v>
      </c>
      <c r="AK5" s="179" t="s">
        <v>67</v>
      </c>
      <c r="AL5" s="179" t="s">
        <v>74</v>
      </c>
      <c r="AM5" s="180" t="s">
        <v>75</v>
      </c>
      <c r="AN5" s="176" t="s">
        <v>59</v>
      </c>
      <c r="AO5" s="177" t="s">
        <v>60</v>
      </c>
      <c r="AP5" s="177" t="s">
        <v>61</v>
      </c>
      <c r="AQ5" s="178" t="s">
        <v>70</v>
      </c>
      <c r="AR5" s="178"/>
      <c r="AS5" s="179" t="s">
        <v>71</v>
      </c>
      <c r="AT5" s="179" t="s">
        <v>64</v>
      </c>
      <c r="AU5" s="179" t="s">
        <v>65</v>
      </c>
      <c r="AV5" s="179" t="s">
        <v>66</v>
      </c>
      <c r="AW5" s="179" t="s">
        <v>67</v>
      </c>
      <c r="AX5" s="179" t="s">
        <v>76</v>
      </c>
      <c r="AY5" s="180" t="s">
        <v>77</v>
      </c>
      <c r="AZ5" s="174"/>
      <c r="BA5" s="175"/>
    </row>
    <row r="6" spans="1:53" ht="89.25" customHeight="1" x14ac:dyDescent="0.25">
      <c r="A6" s="169"/>
      <c r="B6" s="170"/>
      <c r="C6" s="171"/>
      <c r="D6" s="176"/>
      <c r="E6" s="177"/>
      <c r="F6" s="177"/>
      <c r="G6" s="34" t="s">
        <v>78</v>
      </c>
      <c r="H6" s="35" t="s">
        <v>79</v>
      </c>
      <c r="I6" s="179"/>
      <c r="J6" s="179"/>
      <c r="K6" s="179"/>
      <c r="L6" s="179"/>
      <c r="M6" s="179"/>
      <c r="N6" s="179"/>
      <c r="O6" s="180"/>
      <c r="P6" s="176"/>
      <c r="Q6" s="177"/>
      <c r="R6" s="177"/>
      <c r="S6" s="34" t="s">
        <v>78</v>
      </c>
      <c r="T6" s="35" t="s">
        <v>79</v>
      </c>
      <c r="U6" s="179"/>
      <c r="V6" s="179"/>
      <c r="W6" s="179"/>
      <c r="X6" s="179"/>
      <c r="Y6" s="179"/>
      <c r="Z6" s="179"/>
      <c r="AA6" s="180"/>
      <c r="AB6" s="176"/>
      <c r="AC6" s="177"/>
      <c r="AD6" s="177"/>
      <c r="AE6" s="34" t="s">
        <v>78</v>
      </c>
      <c r="AF6" s="35" t="s">
        <v>79</v>
      </c>
      <c r="AG6" s="179"/>
      <c r="AH6" s="179"/>
      <c r="AI6" s="179"/>
      <c r="AJ6" s="179"/>
      <c r="AK6" s="179"/>
      <c r="AL6" s="179"/>
      <c r="AM6" s="180"/>
      <c r="AN6" s="176"/>
      <c r="AO6" s="177"/>
      <c r="AP6" s="177"/>
      <c r="AQ6" s="34" t="s">
        <v>78</v>
      </c>
      <c r="AR6" s="35" t="s">
        <v>79</v>
      </c>
      <c r="AS6" s="179"/>
      <c r="AT6" s="179"/>
      <c r="AU6" s="179"/>
      <c r="AV6" s="179"/>
      <c r="AW6" s="179"/>
      <c r="AX6" s="179"/>
      <c r="AY6" s="180"/>
      <c r="AZ6" s="174"/>
      <c r="BA6" s="175"/>
    </row>
    <row r="7" spans="1:53" s="5" customFormat="1" ht="60" customHeight="1" x14ac:dyDescent="0.25">
      <c r="A7" s="36" t="str">
        <f>MID(B7,4,4)</f>
        <v/>
      </c>
      <c r="B7" s="37">
        <f>'Datos de Identificación'!H9</f>
        <v>0</v>
      </c>
      <c r="C7" s="38">
        <f>'Datos de Identificación'!I9</f>
        <v>0</v>
      </c>
      <c r="D7" s="39"/>
      <c r="E7" s="40" t="s">
        <v>80</v>
      </c>
      <c r="F7" s="41"/>
      <c r="G7" s="42"/>
      <c r="H7" s="43"/>
      <c r="I7" s="44">
        <f t="shared" ref="I7:I23" si="0">(H7-G7)/30</f>
        <v>0</v>
      </c>
      <c r="J7" s="45"/>
      <c r="K7" s="44">
        <f t="shared" ref="K7:K23" si="1">I7*J7</f>
        <v>0</v>
      </c>
      <c r="L7" s="46"/>
      <c r="M7" s="46"/>
      <c r="N7" s="47">
        <f>ROUNDDOWN(SUM(K7:K23),0)</f>
        <v>0</v>
      </c>
      <c r="O7" s="48">
        <f>IF(N7*$N$2&gt;80,80,N7*$N$2)</f>
        <v>0</v>
      </c>
      <c r="P7" s="39"/>
      <c r="Q7" s="40" t="s">
        <v>80</v>
      </c>
      <c r="R7" s="41"/>
      <c r="S7" s="43"/>
      <c r="T7" s="43"/>
      <c r="U7" s="44">
        <f t="shared" ref="U7:U23" si="2">(T7-S7)/30</f>
        <v>0</v>
      </c>
      <c r="V7" s="45"/>
      <c r="W7" s="44">
        <f t="shared" ref="W7:W23" si="3">U7*V7</f>
        <v>0</v>
      </c>
      <c r="X7" s="46"/>
      <c r="Y7" s="46"/>
      <c r="Z7" s="47">
        <f>ROUNDDOWN(SUM(W7:W23),0)</f>
        <v>0</v>
      </c>
      <c r="AA7" s="48">
        <f>IF(Z7*$Z$2&gt;20,20,Z7*$Z$2)</f>
        <v>0</v>
      </c>
      <c r="AB7" s="39"/>
      <c r="AC7" s="41"/>
      <c r="AD7" s="41"/>
      <c r="AE7" s="43"/>
      <c r="AF7" s="43"/>
      <c r="AG7" s="44">
        <f t="shared" ref="AG7:AG23" si="4">(AF7-AE7)/30</f>
        <v>0</v>
      </c>
      <c r="AH7" s="45"/>
      <c r="AI7" s="44">
        <f t="shared" ref="AI7:AI23" si="5">AG7*AH7</f>
        <v>0</v>
      </c>
      <c r="AJ7" s="46"/>
      <c r="AK7" s="46"/>
      <c r="AL7" s="47">
        <f>ROUNDDOWN(SUM(AI7:AI23),0)</f>
        <v>0</v>
      </c>
      <c r="AM7" s="48">
        <f>AL7*$AL$2</f>
        <v>0</v>
      </c>
      <c r="AN7" s="39"/>
      <c r="AO7" s="49"/>
      <c r="AP7" s="49"/>
      <c r="AQ7" s="42"/>
      <c r="AR7" s="42"/>
      <c r="AS7" s="44">
        <f t="shared" ref="AS7:AS23" si="6">(AR7-AQ7)/30</f>
        <v>0</v>
      </c>
      <c r="AT7" s="45"/>
      <c r="AU7" s="44">
        <f t="shared" ref="AU7:AU23" si="7">AS7*AT7</f>
        <v>0</v>
      </c>
      <c r="AV7" s="46"/>
      <c r="AW7" s="46"/>
      <c r="AX7" s="47">
        <f>ROUNDDOWN(SUM(AU7:AU23),0)</f>
        <v>0</v>
      </c>
      <c r="AY7" s="48">
        <f>(AX7*$AX$2)</f>
        <v>0</v>
      </c>
      <c r="AZ7" s="50">
        <f>IF(AY7+AM7&gt;60,60,AY7+AM7)</f>
        <v>0</v>
      </c>
      <c r="BA7" s="51">
        <f>IF(AZ7+AA7+O7&gt;80,80,(AZ7+AA7+O7))</f>
        <v>0</v>
      </c>
    </row>
    <row r="8" spans="1:53" s="5" customFormat="1" ht="60" customHeight="1" x14ac:dyDescent="0.25">
      <c r="A8" s="52"/>
      <c r="B8" s="53"/>
      <c r="C8" s="54"/>
      <c r="D8" s="55"/>
      <c r="E8" s="56" t="s">
        <v>80</v>
      </c>
      <c r="F8" s="57"/>
      <c r="G8" s="58"/>
      <c r="H8" s="59"/>
      <c r="I8" s="60">
        <f t="shared" si="0"/>
        <v>0</v>
      </c>
      <c r="J8" s="61"/>
      <c r="K8" s="60">
        <f t="shared" si="1"/>
        <v>0</v>
      </c>
      <c r="L8" s="62"/>
      <c r="M8" s="63"/>
      <c r="N8" s="64"/>
      <c r="O8" s="65"/>
      <c r="P8" s="55"/>
      <c r="Q8" s="56" t="s">
        <v>80</v>
      </c>
      <c r="R8" s="57"/>
      <c r="S8" s="59"/>
      <c r="T8" s="59"/>
      <c r="U8" s="60">
        <f t="shared" si="2"/>
        <v>0</v>
      </c>
      <c r="V8" s="61"/>
      <c r="W8" s="60">
        <f t="shared" si="3"/>
        <v>0</v>
      </c>
      <c r="X8" s="62"/>
      <c r="Y8" s="63"/>
      <c r="Z8" s="64"/>
      <c r="AA8" s="65"/>
      <c r="AB8" s="55"/>
      <c r="AC8" s="57"/>
      <c r="AD8" s="57"/>
      <c r="AE8" s="59"/>
      <c r="AF8" s="59"/>
      <c r="AG8" s="60">
        <f t="shared" si="4"/>
        <v>0</v>
      </c>
      <c r="AH8" s="61"/>
      <c r="AI8" s="60">
        <f t="shared" si="5"/>
        <v>0</v>
      </c>
      <c r="AJ8" s="62"/>
      <c r="AK8" s="63"/>
      <c r="AL8" s="64"/>
      <c r="AM8" s="65"/>
      <c r="AN8" s="55"/>
      <c r="AO8" s="66"/>
      <c r="AP8" s="66"/>
      <c r="AQ8" s="58"/>
      <c r="AR8" s="58"/>
      <c r="AS8" s="60">
        <f t="shared" si="6"/>
        <v>0</v>
      </c>
      <c r="AT8" s="61"/>
      <c r="AU8" s="60">
        <f t="shared" si="7"/>
        <v>0</v>
      </c>
      <c r="AV8" s="63"/>
      <c r="AW8" s="63"/>
      <c r="AX8" s="67"/>
      <c r="AY8" s="65"/>
      <c r="AZ8" s="68"/>
      <c r="BA8" s="69"/>
    </row>
    <row r="9" spans="1:53" s="5" customFormat="1" ht="60" customHeight="1" x14ac:dyDescent="0.25">
      <c r="A9" s="52"/>
      <c r="B9" s="53"/>
      <c r="C9" s="54"/>
      <c r="D9" s="55"/>
      <c r="E9" s="56" t="s">
        <v>80</v>
      </c>
      <c r="F9" s="57"/>
      <c r="G9" s="59"/>
      <c r="H9" s="59"/>
      <c r="I9" s="60">
        <f t="shared" si="0"/>
        <v>0</v>
      </c>
      <c r="J9" s="61"/>
      <c r="K9" s="60">
        <f t="shared" si="1"/>
        <v>0</v>
      </c>
      <c r="L9" s="62"/>
      <c r="M9" s="63"/>
      <c r="N9" s="64"/>
      <c r="O9" s="65"/>
      <c r="P9" s="55"/>
      <c r="Q9" s="56" t="s">
        <v>80</v>
      </c>
      <c r="R9" s="57"/>
      <c r="S9" s="59"/>
      <c r="T9" s="59"/>
      <c r="U9" s="60">
        <f t="shared" si="2"/>
        <v>0</v>
      </c>
      <c r="V9" s="61"/>
      <c r="W9" s="60">
        <f t="shared" si="3"/>
        <v>0</v>
      </c>
      <c r="X9" s="62"/>
      <c r="Y9" s="63"/>
      <c r="Z9" s="64"/>
      <c r="AA9" s="65"/>
      <c r="AB9" s="55"/>
      <c r="AC9" s="57"/>
      <c r="AD9" s="57"/>
      <c r="AE9" s="59"/>
      <c r="AF9" s="59"/>
      <c r="AG9" s="60">
        <f t="shared" si="4"/>
        <v>0</v>
      </c>
      <c r="AH9" s="61"/>
      <c r="AI9" s="60">
        <f t="shared" si="5"/>
        <v>0</v>
      </c>
      <c r="AJ9" s="62"/>
      <c r="AK9" s="63"/>
      <c r="AL9" s="64"/>
      <c r="AM9" s="65"/>
      <c r="AN9" s="55"/>
      <c r="AO9" s="66"/>
      <c r="AP9" s="66"/>
      <c r="AQ9" s="58"/>
      <c r="AR9" s="58"/>
      <c r="AS9" s="60">
        <f t="shared" si="6"/>
        <v>0</v>
      </c>
      <c r="AT9" s="61"/>
      <c r="AU9" s="60">
        <f t="shared" si="7"/>
        <v>0</v>
      </c>
      <c r="AV9" s="63"/>
      <c r="AW9" s="63"/>
      <c r="AX9" s="67"/>
      <c r="AY9" s="65"/>
      <c r="AZ9" s="68"/>
      <c r="BA9" s="69"/>
    </row>
    <row r="10" spans="1:53" s="5" customFormat="1" ht="60" customHeight="1" x14ac:dyDescent="0.25">
      <c r="A10" s="52"/>
      <c r="B10" s="53"/>
      <c r="C10" s="54"/>
      <c r="D10" s="55"/>
      <c r="E10" s="56" t="s">
        <v>80</v>
      </c>
      <c r="F10" s="57"/>
      <c r="G10" s="59"/>
      <c r="H10" s="59"/>
      <c r="I10" s="60">
        <f t="shared" si="0"/>
        <v>0</v>
      </c>
      <c r="J10" s="61"/>
      <c r="K10" s="60">
        <f t="shared" si="1"/>
        <v>0</v>
      </c>
      <c r="L10" s="62"/>
      <c r="M10" s="63"/>
      <c r="N10" s="64"/>
      <c r="O10" s="65"/>
      <c r="P10" s="55"/>
      <c r="Q10" s="56" t="s">
        <v>80</v>
      </c>
      <c r="R10" s="57"/>
      <c r="S10" s="59"/>
      <c r="T10" s="59"/>
      <c r="U10" s="60">
        <f t="shared" si="2"/>
        <v>0</v>
      </c>
      <c r="V10" s="61"/>
      <c r="W10" s="60">
        <f t="shared" si="3"/>
        <v>0</v>
      </c>
      <c r="X10" s="62"/>
      <c r="Y10" s="63"/>
      <c r="Z10" s="64"/>
      <c r="AA10" s="65"/>
      <c r="AB10" s="55"/>
      <c r="AC10" s="57"/>
      <c r="AD10" s="57"/>
      <c r="AE10" s="59"/>
      <c r="AF10" s="59"/>
      <c r="AG10" s="60">
        <f t="shared" si="4"/>
        <v>0</v>
      </c>
      <c r="AH10" s="61"/>
      <c r="AI10" s="60">
        <f t="shared" si="5"/>
        <v>0</v>
      </c>
      <c r="AJ10" s="62"/>
      <c r="AK10" s="63"/>
      <c r="AL10" s="64"/>
      <c r="AM10" s="65"/>
      <c r="AN10" s="55"/>
      <c r="AO10" s="66"/>
      <c r="AP10" s="66"/>
      <c r="AQ10" s="58"/>
      <c r="AR10" s="58"/>
      <c r="AS10" s="60">
        <f t="shared" si="6"/>
        <v>0</v>
      </c>
      <c r="AT10" s="61"/>
      <c r="AU10" s="60">
        <f t="shared" si="7"/>
        <v>0</v>
      </c>
      <c r="AV10" s="63"/>
      <c r="AW10" s="63"/>
      <c r="AX10" s="67"/>
      <c r="AY10" s="65"/>
      <c r="AZ10" s="68"/>
      <c r="BA10" s="69"/>
    </row>
    <row r="11" spans="1:53" s="5" customFormat="1" ht="60" customHeight="1" x14ac:dyDescent="0.25">
      <c r="A11" s="52"/>
      <c r="B11" s="53"/>
      <c r="C11" s="54"/>
      <c r="D11" s="55"/>
      <c r="E11" s="56" t="s">
        <v>80</v>
      </c>
      <c r="F11" s="57"/>
      <c r="G11" s="59"/>
      <c r="H11" s="59"/>
      <c r="I11" s="60">
        <f t="shared" si="0"/>
        <v>0</v>
      </c>
      <c r="J11" s="61"/>
      <c r="K11" s="60">
        <f t="shared" si="1"/>
        <v>0</v>
      </c>
      <c r="L11" s="62"/>
      <c r="M11" s="63"/>
      <c r="N11" s="64"/>
      <c r="O11" s="65"/>
      <c r="P11" s="55"/>
      <c r="Q11" s="56" t="s">
        <v>80</v>
      </c>
      <c r="R11" s="57"/>
      <c r="S11" s="59"/>
      <c r="T11" s="59"/>
      <c r="U11" s="60">
        <f t="shared" si="2"/>
        <v>0</v>
      </c>
      <c r="V11" s="61"/>
      <c r="W11" s="60">
        <f t="shared" si="3"/>
        <v>0</v>
      </c>
      <c r="X11" s="62"/>
      <c r="Y11" s="63"/>
      <c r="Z11" s="64"/>
      <c r="AA11" s="65"/>
      <c r="AB11" s="55"/>
      <c r="AC11" s="57"/>
      <c r="AD11" s="57"/>
      <c r="AE11" s="59"/>
      <c r="AF11" s="59"/>
      <c r="AG11" s="60">
        <f t="shared" si="4"/>
        <v>0</v>
      </c>
      <c r="AH11" s="61"/>
      <c r="AI11" s="60">
        <f t="shared" si="5"/>
        <v>0</v>
      </c>
      <c r="AJ11" s="62"/>
      <c r="AK11" s="63"/>
      <c r="AL11" s="64"/>
      <c r="AM11" s="65"/>
      <c r="AN11" s="55"/>
      <c r="AO11" s="66"/>
      <c r="AP11" s="66"/>
      <c r="AQ11" s="58"/>
      <c r="AR11" s="58"/>
      <c r="AS11" s="60">
        <f t="shared" si="6"/>
        <v>0</v>
      </c>
      <c r="AT11" s="61"/>
      <c r="AU11" s="60">
        <f t="shared" si="7"/>
        <v>0</v>
      </c>
      <c r="AV11" s="63"/>
      <c r="AW11" s="63"/>
      <c r="AX11" s="67"/>
      <c r="AY11" s="65"/>
      <c r="AZ11" s="68"/>
      <c r="BA11" s="69"/>
    </row>
    <row r="12" spans="1:53" s="5" customFormat="1" ht="60" customHeight="1" x14ac:dyDescent="0.25">
      <c r="A12" s="52"/>
      <c r="B12" s="53"/>
      <c r="C12" s="54"/>
      <c r="D12" s="55"/>
      <c r="E12" s="56" t="s">
        <v>80</v>
      </c>
      <c r="F12" s="57"/>
      <c r="G12" s="59"/>
      <c r="H12" s="59"/>
      <c r="I12" s="60">
        <f t="shared" si="0"/>
        <v>0</v>
      </c>
      <c r="J12" s="61"/>
      <c r="K12" s="60">
        <f t="shared" si="1"/>
        <v>0</v>
      </c>
      <c r="L12" s="62"/>
      <c r="M12" s="63"/>
      <c r="N12" s="64"/>
      <c r="O12" s="65"/>
      <c r="P12" s="55"/>
      <c r="Q12" s="56" t="s">
        <v>80</v>
      </c>
      <c r="R12" s="57"/>
      <c r="S12" s="59"/>
      <c r="T12" s="59"/>
      <c r="U12" s="60">
        <f t="shared" si="2"/>
        <v>0</v>
      </c>
      <c r="V12" s="61"/>
      <c r="W12" s="60">
        <f t="shared" si="3"/>
        <v>0</v>
      </c>
      <c r="X12" s="62"/>
      <c r="Y12" s="63"/>
      <c r="Z12" s="64"/>
      <c r="AA12" s="65"/>
      <c r="AB12" s="55"/>
      <c r="AC12" s="57"/>
      <c r="AD12" s="57"/>
      <c r="AE12" s="59"/>
      <c r="AF12" s="59"/>
      <c r="AG12" s="60">
        <f t="shared" si="4"/>
        <v>0</v>
      </c>
      <c r="AH12" s="61"/>
      <c r="AI12" s="60">
        <f t="shared" si="5"/>
        <v>0</v>
      </c>
      <c r="AJ12" s="62"/>
      <c r="AK12" s="63"/>
      <c r="AL12" s="64"/>
      <c r="AM12" s="65"/>
      <c r="AN12" s="55"/>
      <c r="AO12" s="66"/>
      <c r="AP12" s="66"/>
      <c r="AQ12" s="58"/>
      <c r="AR12" s="58"/>
      <c r="AS12" s="60">
        <f t="shared" si="6"/>
        <v>0</v>
      </c>
      <c r="AT12" s="61"/>
      <c r="AU12" s="60">
        <f t="shared" si="7"/>
        <v>0</v>
      </c>
      <c r="AV12" s="63"/>
      <c r="AW12" s="63"/>
      <c r="AX12" s="67"/>
      <c r="AY12" s="65"/>
      <c r="AZ12" s="68"/>
      <c r="BA12" s="69"/>
    </row>
    <row r="13" spans="1:53" s="5" customFormat="1" ht="60" customHeight="1" x14ac:dyDescent="0.25">
      <c r="A13" s="52"/>
      <c r="B13" s="53"/>
      <c r="C13" s="54"/>
      <c r="D13" s="55"/>
      <c r="E13" s="56" t="s">
        <v>80</v>
      </c>
      <c r="F13" s="57"/>
      <c r="G13" s="59"/>
      <c r="H13" s="59"/>
      <c r="I13" s="60">
        <f t="shared" si="0"/>
        <v>0</v>
      </c>
      <c r="J13" s="61"/>
      <c r="K13" s="60">
        <f t="shared" si="1"/>
        <v>0</v>
      </c>
      <c r="L13" s="62"/>
      <c r="M13" s="63"/>
      <c r="N13" s="64"/>
      <c r="O13" s="65"/>
      <c r="P13" s="55"/>
      <c r="Q13" s="56" t="s">
        <v>80</v>
      </c>
      <c r="R13" s="57"/>
      <c r="S13" s="59"/>
      <c r="T13" s="59"/>
      <c r="U13" s="60">
        <f t="shared" si="2"/>
        <v>0</v>
      </c>
      <c r="V13" s="61"/>
      <c r="W13" s="60">
        <f t="shared" si="3"/>
        <v>0</v>
      </c>
      <c r="X13" s="62"/>
      <c r="Y13" s="63"/>
      <c r="Z13" s="64"/>
      <c r="AA13" s="65"/>
      <c r="AB13" s="55"/>
      <c r="AC13" s="57"/>
      <c r="AD13" s="57"/>
      <c r="AE13" s="59"/>
      <c r="AF13" s="59"/>
      <c r="AG13" s="60">
        <f t="shared" si="4"/>
        <v>0</v>
      </c>
      <c r="AH13" s="61"/>
      <c r="AI13" s="60">
        <f t="shared" si="5"/>
        <v>0</v>
      </c>
      <c r="AJ13" s="62"/>
      <c r="AK13" s="63"/>
      <c r="AL13" s="64"/>
      <c r="AM13" s="65"/>
      <c r="AN13" s="55"/>
      <c r="AO13" s="66"/>
      <c r="AP13" s="66"/>
      <c r="AQ13" s="58"/>
      <c r="AR13" s="58"/>
      <c r="AS13" s="60">
        <f t="shared" si="6"/>
        <v>0</v>
      </c>
      <c r="AT13" s="61"/>
      <c r="AU13" s="60">
        <f t="shared" si="7"/>
        <v>0</v>
      </c>
      <c r="AV13" s="63"/>
      <c r="AW13" s="63"/>
      <c r="AX13" s="67"/>
      <c r="AY13" s="65"/>
      <c r="AZ13" s="68"/>
      <c r="BA13" s="69"/>
    </row>
    <row r="14" spans="1:53" s="5" customFormat="1" ht="60" customHeight="1" x14ac:dyDescent="0.25">
      <c r="A14" s="52"/>
      <c r="B14" s="53"/>
      <c r="C14" s="54"/>
      <c r="D14" s="55"/>
      <c r="E14" s="56" t="s">
        <v>80</v>
      </c>
      <c r="F14" s="57"/>
      <c r="G14" s="59"/>
      <c r="H14" s="59"/>
      <c r="I14" s="60">
        <f t="shared" si="0"/>
        <v>0</v>
      </c>
      <c r="J14" s="61"/>
      <c r="K14" s="60">
        <f t="shared" si="1"/>
        <v>0</v>
      </c>
      <c r="L14" s="62"/>
      <c r="M14" s="63"/>
      <c r="N14" s="64"/>
      <c r="O14" s="65"/>
      <c r="P14" s="55"/>
      <c r="Q14" s="56" t="s">
        <v>80</v>
      </c>
      <c r="R14" s="57"/>
      <c r="S14" s="59"/>
      <c r="T14" s="59"/>
      <c r="U14" s="60">
        <f t="shared" si="2"/>
        <v>0</v>
      </c>
      <c r="V14" s="61"/>
      <c r="W14" s="60">
        <f t="shared" si="3"/>
        <v>0</v>
      </c>
      <c r="X14" s="62"/>
      <c r="Y14" s="63"/>
      <c r="Z14" s="64"/>
      <c r="AA14" s="65"/>
      <c r="AB14" s="55"/>
      <c r="AC14" s="57"/>
      <c r="AD14" s="57"/>
      <c r="AE14" s="59"/>
      <c r="AF14" s="59"/>
      <c r="AG14" s="60">
        <f t="shared" si="4"/>
        <v>0</v>
      </c>
      <c r="AH14" s="61"/>
      <c r="AI14" s="60">
        <f t="shared" si="5"/>
        <v>0</v>
      </c>
      <c r="AJ14" s="62"/>
      <c r="AK14" s="63"/>
      <c r="AL14" s="64"/>
      <c r="AM14" s="65"/>
      <c r="AN14" s="55"/>
      <c r="AO14" s="66"/>
      <c r="AP14" s="66"/>
      <c r="AQ14" s="58"/>
      <c r="AR14" s="58"/>
      <c r="AS14" s="60">
        <f t="shared" si="6"/>
        <v>0</v>
      </c>
      <c r="AT14" s="61"/>
      <c r="AU14" s="60">
        <f t="shared" si="7"/>
        <v>0</v>
      </c>
      <c r="AV14" s="63"/>
      <c r="AW14" s="63"/>
      <c r="AX14" s="67"/>
      <c r="AY14" s="65"/>
      <c r="AZ14" s="68"/>
      <c r="BA14" s="69"/>
    </row>
    <row r="15" spans="1:53" s="5" customFormat="1" ht="60" customHeight="1" x14ac:dyDescent="0.25">
      <c r="A15" s="52"/>
      <c r="B15" s="53"/>
      <c r="C15" s="54"/>
      <c r="D15" s="55"/>
      <c r="E15" s="56" t="s">
        <v>80</v>
      </c>
      <c r="F15" s="57"/>
      <c r="G15" s="59"/>
      <c r="H15" s="59"/>
      <c r="I15" s="60">
        <f t="shared" si="0"/>
        <v>0</v>
      </c>
      <c r="J15" s="61"/>
      <c r="K15" s="60">
        <f t="shared" si="1"/>
        <v>0</v>
      </c>
      <c r="L15" s="62"/>
      <c r="M15" s="63"/>
      <c r="N15" s="64"/>
      <c r="O15" s="65"/>
      <c r="P15" s="55"/>
      <c r="Q15" s="56" t="s">
        <v>80</v>
      </c>
      <c r="R15" s="57"/>
      <c r="S15" s="59"/>
      <c r="T15" s="59"/>
      <c r="U15" s="60">
        <f t="shared" si="2"/>
        <v>0</v>
      </c>
      <c r="V15" s="61"/>
      <c r="W15" s="60">
        <f t="shared" si="3"/>
        <v>0</v>
      </c>
      <c r="X15" s="62"/>
      <c r="Y15" s="63"/>
      <c r="Z15" s="64"/>
      <c r="AA15" s="65"/>
      <c r="AB15" s="55"/>
      <c r="AC15" s="57"/>
      <c r="AD15" s="57"/>
      <c r="AE15" s="59"/>
      <c r="AF15" s="59"/>
      <c r="AG15" s="60">
        <f t="shared" si="4"/>
        <v>0</v>
      </c>
      <c r="AH15" s="61"/>
      <c r="AI15" s="60">
        <f t="shared" si="5"/>
        <v>0</v>
      </c>
      <c r="AJ15" s="62"/>
      <c r="AK15" s="63"/>
      <c r="AL15" s="64"/>
      <c r="AM15" s="65"/>
      <c r="AN15" s="55"/>
      <c r="AO15" s="66"/>
      <c r="AP15" s="66"/>
      <c r="AQ15" s="58"/>
      <c r="AR15" s="58"/>
      <c r="AS15" s="60">
        <f t="shared" si="6"/>
        <v>0</v>
      </c>
      <c r="AT15" s="61"/>
      <c r="AU15" s="60">
        <f t="shared" si="7"/>
        <v>0</v>
      </c>
      <c r="AV15" s="63"/>
      <c r="AW15" s="63"/>
      <c r="AX15" s="67"/>
      <c r="AY15" s="65"/>
      <c r="AZ15" s="68"/>
      <c r="BA15" s="69"/>
    </row>
    <row r="16" spans="1:53" s="5" customFormat="1" ht="60" customHeight="1" x14ac:dyDescent="0.25">
      <c r="A16" s="52"/>
      <c r="B16" s="53"/>
      <c r="C16" s="54"/>
      <c r="D16" s="55"/>
      <c r="E16" s="56" t="s">
        <v>80</v>
      </c>
      <c r="F16" s="57"/>
      <c r="G16" s="59"/>
      <c r="H16" s="59"/>
      <c r="I16" s="60">
        <f t="shared" si="0"/>
        <v>0</v>
      </c>
      <c r="J16" s="61"/>
      <c r="K16" s="60">
        <f t="shared" si="1"/>
        <v>0</v>
      </c>
      <c r="L16" s="62"/>
      <c r="M16" s="63"/>
      <c r="N16" s="64"/>
      <c r="O16" s="65"/>
      <c r="P16" s="55"/>
      <c r="Q16" s="56" t="s">
        <v>80</v>
      </c>
      <c r="R16" s="57"/>
      <c r="S16" s="59"/>
      <c r="T16" s="59"/>
      <c r="U16" s="60">
        <f t="shared" si="2"/>
        <v>0</v>
      </c>
      <c r="V16" s="61"/>
      <c r="W16" s="60">
        <f t="shared" si="3"/>
        <v>0</v>
      </c>
      <c r="X16" s="62"/>
      <c r="Y16" s="63"/>
      <c r="Z16" s="64"/>
      <c r="AA16" s="65"/>
      <c r="AB16" s="55"/>
      <c r="AC16" s="57"/>
      <c r="AD16" s="57"/>
      <c r="AE16" s="59"/>
      <c r="AF16" s="59"/>
      <c r="AG16" s="60">
        <f t="shared" si="4"/>
        <v>0</v>
      </c>
      <c r="AH16" s="61"/>
      <c r="AI16" s="60">
        <f t="shared" si="5"/>
        <v>0</v>
      </c>
      <c r="AJ16" s="62"/>
      <c r="AK16" s="63"/>
      <c r="AL16" s="64"/>
      <c r="AM16" s="65"/>
      <c r="AN16" s="55"/>
      <c r="AO16" s="66"/>
      <c r="AP16" s="66"/>
      <c r="AQ16" s="58"/>
      <c r="AR16" s="58"/>
      <c r="AS16" s="60">
        <f t="shared" si="6"/>
        <v>0</v>
      </c>
      <c r="AT16" s="61"/>
      <c r="AU16" s="60">
        <f t="shared" si="7"/>
        <v>0</v>
      </c>
      <c r="AV16" s="63"/>
      <c r="AW16" s="63"/>
      <c r="AX16" s="67"/>
      <c r="AY16" s="65"/>
      <c r="AZ16" s="68"/>
      <c r="BA16" s="69"/>
    </row>
    <row r="17" spans="1:53" s="5" customFormat="1" ht="60" customHeight="1" x14ac:dyDescent="0.25">
      <c r="A17" s="52"/>
      <c r="B17" s="53"/>
      <c r="C17" s="54"/>
      <c r="D17" s="55"/>
      <c r="E17" s="56" t="s">
        <v>80</v>
      </c>
      <c r="F17" s="57"/>
      <c r="G17" s="59"/>
      <c r="H17" s="59"/>
      <c r="I17" s="60">
        <f t="shared" si="0"/>
        <v>0</v>
      </c>
      <c r="J17" s="61"/>
      <c r="K17" s="60">
        <f t="shared" si="1"/>
        <v>0</v>
      </c>
      <c r="L17" s="62"/>
      <c r="M17" s="63"/>
      <c r="N17" s="64"/>
      <c r="O17" s="65"/>
      <c r="P17" s="55"/>
      <c r="Q17" s="56" t="s">
        <v>80</v>
      </c>
      <c r="R17" s="57"/>
      <c r="S17" s="59"/>
      <c r="T17" s="59"/>
      <c r="U17" s="60">
        <f t="shared" si="2"/>
        <v>0</v>
      </c>
      <c r="V17" s="61"/>
      <c r="W17" s="60">
        <f t="shared" si="3"/>
        <v>0</v>
      </c>
      <c r="X17" s="62"/>
      <c r="Y17" s="63"/>
      <c r="Z17" s="64"/>
      <c r="AA17" s="65"/>
      <c r="AB17" s="55"/>
      <c r="AC17" s="57"/>
      <c r="AD17" s="57"/>
      <c r="AE17" s="59"/>
      <c r="AF17" s="59"/>
      <c r="AG17" s="60">
        <f t="shared" si="4"/>
        <v>0</v>
      </c>
      <c r="AH17" s="61"/>
      <c r="AI17" s="60">
        <f t="shared" si="5"/>
        <v>0</v>
      </c>
      <c r="AJ17" s="62"/>
      <c r="AK17" s="63"/>
      <c r="AL17" s="64"/>
      <c r="AM17" s="65"/>
      <c r="AN17" s="55"/>
      <c r="AO17" s="66"/>
      <c r="AP17" s="66"/>
      <c r="AQ17" s="58"/>
      <c r="AR17" s="58"/>
      <c r="AS17" s="60">
        <f t="shared" si="6"/>
        <v>0</v>
      </c>
      <c r="AT17" s="61"/>
      <c r="AU17" s="60">
        <f t="shared" si="7"/>
        <v>0</v>
      </c>
      <c r="AV17" s="63"/>
      <c r="AW17" s="63"/>
      <c r="AX17" s="67"/>
      <c r="AY17" s="65"/>
      <c r="AZ17" s="68"/>
      <c r="BA17" s="69"/>
    </row>
    <row r="18" spans="1:53" s="5" customFormat="1" ht="60" customHeight="1" x14ac:dyDescent="0.25">
      <c r="A18" s="52"/>
      <c r="B18" s="53"/>
      <c r="C18" s="54"/>
      <c r="D18" s="55"/>
      <c r="E18" s="56" t="s">
        <v>80</v>
      </c>
      <c r="F18" s="57"/>
      <c r="G18" s="59"/>
      <c r="H18" s="59"/>
      <c r="I18" s="60">
        <f t="shared" si="0"/>
        <v>0</v>
      </c>
      <c r="J18" s="61"/>
      <c r="K18" s="60">
        <f t="shared" si="1"/>
        <v>0</v>
      </c>
      <c r="L18" s="62"/>
      <c r="M18" s="63"/>
      <c r="N18" s="64"/>
      <c r="O18" s="65"/>
      <c r="P18" s="55"/>
      <c r="Q18" s="56" t="s">
        <v>80</v>
      </c>
      <c r="R18" s="57"/>
      <c r="S18" s="59"/>
      <c r="T18" s="59"/>
      <c r="U18" s="60">
        <f t="shared" si="2"/>
        <v>0</v>
      </c>
      <c r="V18" s="61"/>
      <c r="W18" s="60">
        <f t="shared" si="3"/>
        <v>0</v>
      </c>
      <c r="X18" s="62"/>
      <c r="Y18" s="63"/>
      <c r="Z18" s="64"/>
      <c r="AA18" s="65"/>
      <c r="AB18" s="55"/>
      <c r="AC18" s="57"/>
      <c r="AD18" s="57"/>
      <c r="AE18" s="59"/>
      <c r="AF18" s="59"/>
      <c r="AG18" s="60">
        <f t="shared" si="4"/>
        <v>0</v>
      </c>
      <c r="AH18" s="61"/>
      <c r="AI18" s="60">
        <f t="shared" si="5"/>
        <v>0</v>
      </c>
      <c r="AJ18" s="62"/>
      <c r="AK18" s="63"/>
      <c r="AL18" s="64"/>
      <c r="AM18" s="65"/>
      <c r="AN18" s="55"/>
      <c r="AO18" s="66"/>
      <c r="AP18" s="66"/>
      <c r="AQ18" s="58"/>
      <c r="AR18" s="58"/>
      <c r="AS18" s="60">
        <f t="shared" si="6"/>
        <v>0</v>
      </c>
      <c r="AT18" s="61"/>
      <c r="AU18" s="60">
        <f t="shared" si="7"/>
        <v>0</v>
      </c>
      <c r="AV18" s="63"/>
      <c r="AW18" s="63"/>
      <c r="AX18" s="67"/>
      <c r="AY18" s="65"/>
      <c r="AZ18" s="68"/>
      <c r="BA18" s="69"/>
    </row>
    <row r="19" spans="1:53" s="5" customFormat="1" ht="60" customHeight="1" x14ac:dyDescent="0.25">
      <c r="A19" s="52"/>
      <c r="B19" s="53"/>
      <c r="C19" s="54"/>
      <c r="D19" s="55"/>
      <c r="E19" s="56" t="s">
        <v>80</v>
      </c>
      <c r="F19" s="57"/>
      <c r="G19" s="59"/>
      <c r="H19" s="59"/>
      <c r="I19" s="60">
        <f t="shared" si="0"/>
        <v>0</v>
      </c>
      <c r="J19" s="61"/>
      <c r="K19" s="60">
        <f t="shared" si="1"/>
        <v>0</v>
      </c>
      <c r="L19" s="62"/>
      <c r="M19" s="63"/>
      <c r="N19" s="64"/>
      <c r="O19" s="65"/>
      <c r="P19" s="55"/>
      <c r="Q19" s="56" t="s">
        <v>80</v>
      </c>
      <c r="R19" s="57"/>
      <c r="S19" s="59"/>
      <c r="T19" s="59"/>
      <c r="U19" s="60">
        <f t="shared" si="2"/>
        <v>0</v>
      </c>
      <c r="V19" s="61"/>
      <c r="W19" s="60">
        <f t="shared" si="3"/>
        <v>0</v>
      </c>
      <c r="X19" s="62"/>
      <c r="Y19" s="63"/>
      <c r="Z19" s="64"/>
      <c r="AA19" s="65"/>
      <c r="AB19" s="55"/>
      <c r="AC19" s="57"/>
      <c r="AD19" s="57"/>
      <c r="AE19" s="59"/>
      <c r="AF19" s="59"/>
      <c r="AG19" s="60">
        <f t="shared" si="4"/>
        <v>0</v>
      </c>
      <c r="AH19" s="61"/>
      <c r="AI19" s="60">
        <f t="shared" si="5"/>
        <v>0</v>
      </c>
      <c r="AJ19" s="62"/>
      <c r="AK19" s="63"/>
      <c r="AL19" s="64"/>
      <c r="AM19" s="65"/>
      <c r="AN19" s="55"/>
      <c r="AO19" s="66"/>
      <c r="AP19" s="66"/>
      <c r="AQ19" s="58"/>
      <c r="AR19" s="58"/>
      <c r="AS19" s="60">
        <f t="shared" si="6"/>
        <v>0</v>
      </c>
      <c r="AT19" s="61"/>
      <c r="AU19" s="60">
        <f t="shared" si="7"/>
        <v>0</v>
      </c>
      <c r="AV19" s="63"/>
      <c r="AW19" s="63"/>
      <c r="AX19" s="67"/>
      <c r="AY19" s="65"/>
      <c r="AZ19" s="68"/>
      <c r="BA19" s="69"/>
    </row>
    <row r="20" spans="1:53" s="5" customFormat="1" ht="60" customHeight="1" x14ac:dyDescent="0.25">
      <c r="A20" s="52"/>
      <c r="B20" s="53"/>
      <c r="C20" s="54"/>
      <c r="D20" s="55"/>
      <c r="E20" s="56" t="s">
        <v>80</v>
      </c>
      <c r="F20" s="57"/>
      <c r="G20" s="59"/>
      <c r="H20" s="59"/>
      <c r="I20" s="60">
        <f t="shared" si="0"/>
        <v>0</v>
      </c>
      <c r="J20" s="61"/>
      <c r="K20" s="60">
        <f t="shared" si="1"/>
        <v>0</v>
      </c>
      <c r="L20" s="62"/>
      <c r="M20" s="63"/>
      <c r="N20" s="64"/>
      <c r="O20" s="65"/>
      <c r="P20" s="55"/>
      <c r="Q20" s="56" t="s">
        <v>80</v>
      </c>
      <c r="R20" s="57"/>
      <c r="S20" s="59"/>
      <c r="T20" s="59"/>
      <c r="U20" s="60">
        <f t="shared" si="2"/>
        <v>0</v>
      </c>
      <c r="V20" s="61"/>
      <c r="W20" s="60">
        <f t="shared" si="3"/>
        <v>0</v>
      </c>
      <c r="X20" s="62"/>
      <c r="Y20" s="63"/>
      <c r="Z20" s="64"/>
      <c r="AA20" s="65"/>
      <c r="AB20" s="55"/>
      <c r="AC20" s="57"/>
      <c r="AD20" s="57"/>
      <c r="AE20" s="59"/>
      <c r="AF20" s="59"/>
      <c r="AG20" s="60">
        <f t="shared" si="4"/>
        <v>0</v>
      </c>
      <c r="AH20" s="61"/>
      <c r="AI20" s="60">
        <f t="shared" si="5"/>
        <v>0</v>
      </c>
      <c r="AJ20" s="62"/>
      <c r="AK20" s="63"/>
      <c r="AL20" s="64"/>
      <c r="AM20" s="65"/>
      <c r="AN20" s="55"/>
      <c r="AO20" s="66"/>
      <c r="AP20" s="66"/>
      <c r="AQ20" s="58"/>
      <c r="AR20" s="58"/>
      <c r="AS20" s="60">
        <f t="shared" si="6"/>
        <v>0</v>
      </c>
      <c r="AT20" s="61"/>
      <c r="AU20" s="60">
        <f t="shared" si="7"/>
        <v>0</v>
      </c>
      <c r="AV20" s="63"/>
      <c r="AW20" s="63"/>
      <c r="AX20" s="67"/>
      <c r="AY20" s="65"/>
      <c r="AZ20" s="68"/>
      <c r="BA20" s="69"/>
    </row>
    <row r="21" spans="1:53" s="5" customFormat="1" ht="60" customHeight="1" x14ac:dyDescent="0.25">
      <c r="A21" s="52"/>
      <c r="B21" s="53"/>
      <c r="C21" s="54"/>
      <c r="D21" s="55"/>
      <c r="E21" s="56" t="s">
        <v>80</v>
      </c>
      <c r="F21" s="57"/>
      <c r="G21" s="59"/>
      <c r="H21" s="59"/>
      <c r="I21" s="60">
        <f t="shared" si="0"/>
        <v>0</v>
      </c>
      <c r="J21" s="61"/>
      <c r="K21" s="60">
        <f t="shared" si="1"/>
        <v>0</v>
      </c>
      <c r="L21" s="62"/>
      <c r="M21" s="63"/>
      <c r="N21" s="64"/>
      <c r="O21" s="65"/>
      <c r="P21" s="55"/>
      <c r="Q21" s="56" t="s">
        <v>80</v>
      </c>
      <c r="R21" s="57"/>
      <c r="S21" s="59"/>
      <c r="T21" s="59"/>
      <c r="U21" s="60">
        <f t="shared" si="2"/>
        <v>0</v>
      </c>
      <c r="V21" s="61"/>
      <c r="W21" s="60">
        <f t="shared" si="3"/>
        <v>0</v>
      </c>
      <c r="X21" s="62"/>
      <c r="Y21" s="63"/>
      <c r="Z21" s="64"/>
      <c r="AA21" s="65"/>
      <c r="AB21" s="55"/>
      <c r="AC21" s="57"/>
      <c r="AD21" s="57"/>
      <c r="AE21" s="59"/>
      <c r="AF21" s="59"/>
      <c r="AG21" s="60">
        <f t="shared" si="4"/>
        <v>0</v>
      </c>
      <c r="AH21" s="61"/>
      <c r="AI21" s="60">
        <f t="shared" si="5"/>
        <v>0</v>
      </c>
      <c r="AJ21" s="62"/>
      <c r="AK21" s="63"/>
      <c r="AL21" s="64"/>
      <c r="AM21" s="65"/>
      <c r="AN21" s="55"/>
      <c r="AO21" s="66"/>
      <c r="AP21" s="66"/>
      <c r="AQ21" s="58"/>
      <c r="AR21" s="58"/>
      <c r="AS21" s="60">
        <f t="shared" si="6"/>
        <v>0</v>
      </c>
      <c r="AT21" s="61"/>
      <c r="AU21" s="60">
        <f t="shared" si="7"/>
        <v>0</v>
      </c>
      <c r="AV21" s="63"/>
      <c r="AW21" s="63"/>
      <c r="AX21" s="67"/>
      <c r="AY21" s="65"/>
      <c r="AZ21" s="68"/>
      <c r="BA21" s="69"/>
    </row>
    <row r="22" spans="1:53" s="5" customFormat="1" ht="60" customHeight="1" x14ac:dyDescent="0.25">
      <c r="A22" s="70"/>
      <c r="B22" s="71"/>
      <c r="C22" s="72"/>
      <c r="D22" s="73"/>
      <c r="E22" s="56" t="s">
        <v>80</v>
      </c>
      <c r="F22" s="74"/>
      <c r="G22" s="75"/>
      <c r="H22" s="75"/>
      <c r="I22" s="60">
        <f t="shared" si="0"/>
        <v>0</v>
      </c>
      <c r="J22" s="76"/>
      <c r="K22" s="60">
        <f t="shared" si="1"/>
        <v>0</v>
      </c>
      <c r="L22" s="62"/>
      <c r="M22" s="63"/>
      <c r="N22" s="64"/>
      <c r="O22" s="65"/>
      <c r="P22" s="73"/>
      <c r="Q22" s="56" t="s">
        <v>80</v>
      </c>
      <c r="R22" s="74"/>
      <c r="S22" s="74"/>
      <c r="T22" s="74"/>
      <c r="U22" s="60">
        <f t="shared" si="2"/>
        <v>0</v>
      </c>
      <c r="V22" s="76"/>
      <c r="W22" s="60">
        <f t="shared" si="3"/>
        <v>0</v>
      </c>
      <c r="X22" s="62"/>
      <c r="Y22" s="63"/>
      <c r="Z22" s="64"/>
      <c r="AA22" s="65"/>
      <c r="AB22" s="73"/>
      <c r="AC22" s="57"/>
      <c r="AD22" s="74"/>
      <c r="AE22" s="74"/>
      <c r="AF22" s="74"/>
      <c r="AG22" s="60">
        <f t="shared" si="4"/>
        <v>0</v>
      </c>
      <c r="AH22" s="76"/>
      <c r="AI22" s="60">
        <f t="shared" si="5"/>
        <v>0</v>
      </c>
      <c r="AJ22" s="62"/>
      <c r="AK22" s="63"/>
      <c r="AL22" s="64"/>
      <c r="AM22" s="65"/>
      <c r="AN22" s="73"/>
      <c r="AO22" s="66"/>
      <c r="AP22" s="76"/>
      <c r="AQ22" s="76"/>
      <c r="AR22" s="76"/>
      <c r="AS22" s="60">
        <f t="shared" si="6"/>
        <v>0</v>
      </c>
      <c r="AT22" s="76"/>
      <c r="AU22" s="60">
        <f t="shared" si="7"/>
        <v>0</v>
      </c>
      <c r="AV22" s="63"/>
      <c r="AW22" s="63"/>
      <c r="AX22" s="67"/>
      <c r="AY22" s="65"/>
      <c r="AZ22" s="68"/>
      <c r="BA22" s="69"/>
    </row>
    <row r="23" spans="1:53" s="5" customFormat="1" ht="60" customHeight="1" x14ac:dyDescent="0.25">
      <c r="A23" s="77"/>
      <c r="B23" s="78"/>
      <c r="C23" s="79"/>
      <c r="D23" s="80"/>
      <c r="E23" s="81" t="s">
        <v>80</v>
      </c>
      <c r="F23" s="82"/>
      <c r="G23" s="83"/>
      <c r="H23" s="83"/>
      <c r="I23" s="84">
        <f t="shared" si="0"/>
        <v>0</v>
      </c>
      <c r="J23" s="85"/>
      <c r="K23" s="84">
        <f t="shared" si="1"/>
        <v>0</v>
      </c>
      <c r="L23" s="86"/>
      <c r="M23" s="87"/>
      <c r="N23" s="88"/>
      <c r="O23" s="89"/>
      <c r="P23" s="80"/>
      <c r="Q23" s="81" t="s">
        <v>80</v>
      </c>
      <c r="R23" s="82"/>
      <c r="S23" s="82"/>
      <c r="T23" s="82"/>
      <c r="U23" s="84">
        <f t="shared" si="2"/>
        <v>0</v>
      </c>
      <c r="V23" s="85"/>
      <c r="W23" s="84">
        <f t="shared" si="3"/>
        <v>0</v>
      </c>
      <c r="X23" s="86"/>
      <c r="Y23" s="87"/>
      <c r="Z23" s="88"/>
      <c r="AA23" s="89"/>
      <c r="AB23" s="80"/>
      <c r="AC23" s="90"/>
      <c r="AD23" s="82"/>
      <c r="AE23" s="82"/>
      <c r="AF23" s="82"/>
      <c r="AG23" s="84">
        <f t="shared" si="4"/>
        <v>0</v>
      </c>
      <c r="AH23" s="85"/>
      <c r="AI23" s="84">
        <f t="shared" si="5"/>
        <v>0</v>
      </c>
      <c r="AJ23" s="86"/>
      <c r="AK23" s="87"/>
      <c r="AL23" s="88"/>
      <c r="AM23" s="89"/>
      <c r="AN23" s="80"/>
      <c r="AO23" s="91"/>
      <c r="AP23" s="85"/>
      <c r="AQ23" s="85"/>
      <c r="AR23" s="85"/>
      <c r="AS23" s="84">
        <f t="shared" si="6"/>
        <v>0</v>
      </c>
      <c r="AT23" s="85"/>
      <c r="AU23" s="84">
        <f t="shared" si="7"/>
        <v>0</v>
      </c>
      <c r="AV23" s="87"/>
      <c r="AW23" s="87"/>
      <c r="AX23" s="92"/>
      <c r="AY23" s="89"/>
      <c r="AZ23" s="93"/>
      <c r="BA23" s="94"/>
    </row>
    <row r="24" spans="1:53" ht="18" customHeight="1" x14ac:dyDescent="0.25">
      <c r="G24" s="28" t="s">
        <v>44</v>
      </c>
      <c r="I24" s="27" t="s">
        <v>43</v>
      </c>
      <c r="K24" s="27" t="s">
        <v>43</v>
      </c>
      <c r="N24" s="27" t="s">
        <v>43</v>
      </c>
      <c r="O24" s="27" t="s">
        <v>43</v>
      </c>
      <c r="S24" s="28" t="s">
        <v>44</v>
      </c>
      <c r="U24" s="27" t="s">
        <v>43</v>
      </c>
      <c r="W24" s="27" t="s">
        <v>43</v>
      </c>
      <c r="Z24" s="27" t="s">
        <v>43</v>
      </c>
      <c r="AA24" s="27" t="s">
        <v>43</v>
      </c>
      <c r="AE24" s="28" t="s">
        <v>44</v>
      </c>
      <c r="AG24" s="27" t="s">
        <v>43</v>
      </c>
      <c r="AI24" s="27" t="s">
        <v>43</v>
      </c>
      <c r="AL24" s="27" t="s">
        <v>43</v>
      </c>
      <c r="AM24" s="27" t="s">
        <v>43</v>
      </c>
      <c r="AQ24" s="28" t="s">
        <v>44</v>
      </c>
      <c r="AS24" s="27" t="s">
        <v>43</v>
      </c>
      <c r="AU24" s="27" t="s">
        <v>43</v>
      </c>
      <c r="AX24" s="27" t="s">
        <v>43</v>
      </c>
      <c r="AY24" s="27" t="s">
        <v>43</v>
      </c>
      <c r="AZ24" s="27" t="s">
        <v>43</v>
      </c>
      <c r="BA24" s="27" t="s">
        <v>43</v>
      </c>
    </row>
    <row r="25" spans="1:53" x14ac:dyDescent="0.25">
      <c r="G25" s="31" t="s">
        <v>47</v>
      </c>
      <c r="I25" s="30" t="s">
        <v>46</v>
      </c>
      <c r="K25" s="30" t="s">
        <v>46</v>
      </c>
      <c r="N25" s="30" t="s">
        <v>46</v>
      </c>
      <c r="O25" s="30" t="s">
        <v>46</v>
      </c>
      <c r="S25" s="31" t="s">
        <v>47</v>
      </c>
      <c r="U25" s="30" t="s">
        <v>46</v>
      </c>
      <c r="W25" s="30" t="s">
        <v>46</v>
      </c>
      <c r="Z25" s="30" t="s">
        <v>46</v>
      </c>
      <c r="AA25" s="30" t="s">
        <v>46</v>
      </c>
      <c r="AE25" s="31" t="s">
        <v>47</v>
      </c>
      <c r="AG25" s="30" t="s">
        <v>46</v>
      </c>
      <c r="AI25" s="30" t="s">
        <v>46</v>
      </c>
      <c r="AL25" s="30" t="s">
        <v>46</v>
      </c>
      <c r="AM25" s="30" t="s">
        <v>46</v>
      </c>
      <c r="AQ25" s="31" t="s">
        <v>47</v>
      </c>
      <c r="AS25" s="30" t="s">
        <v>46</v>
      </c>
      <c r="AU25" s="30" t="s">
        <v>46</v>
      </c>
      <c r="AX25" s="30" t="s">
        <v>46</v>
      </c>
      <c r="AY25" s="30" t="s">
        <v>46</v>
      </c>
      <c r="AZ25" s="30" t="s">
        <v>46</v>
      </c>
      <c r="BA25" s="30" t="s">
        <v>46</v>
      </c>
    </row>
  </sheetData>
  <sheetProtection password="84D4" sheet="1" objects="1" scenarios="1" insertRows="0"/>
  <mergeCells count="58">
    <mergeCell ref="AX5:AX6"/>
    <mergeCell ref="AY5:AY6"/>
    <mergeCell ref="AQ5:AR5"/>
    <mergeCell ref="AS5:AS6"/>
    <mergeCell ref="AT5:AT6"/>
    <mergeCell ref="AU5:AU6"/>
    <mergeCell ref="AV5:AV6"/>
    <mergeCell ref="AW5:AW6"/>
    <mergeCell ref="AK5:AK6"/>
    <mergeCell ref="AL5:AL6"/>
    <mergeCell ref="AM5:AM6"/>
    <mergeCell ref="AN5:AN6"/>
    <mergeCell ref="AO5:AO6"/>
    <mergeCell ref="AP5:AP6"/>
    <mergeCell ref="AD5:AD6"/>
    <mergeCell ref="AE5:AF5"/>
    <mergeCell ref="AG5:AG6"/>
    <mergeCell ref="AH5:AH6"/>
    <mergeCell ref="AI5:AI6"/>
    <mergeCell ref="AJ5:AJ6"/>
    <mergeCell ref="X5:X6"/>
    <mergeCell ref="Y5:Y6"/>
    <mergeCell ref="Z5:Z6"/>
    <mergeCell ref="AA5:AA6"/>
    <mergeCell ref="AB5:AB6"/>
    <mergeCell ref="AC5:AC6"/>
    <mergeCell ref="Q5:Q6"/>
    <mergeCell ref="R5:R6"/>
    <mergeCell ref="S5:T5"/>
    <mergeCell ref="U5:U6"/>
    <mergeCell ref="V5:V6"/>
    <mergeCell ref="W5:W6"/>
    <mergeCell ref="K5:K6"/>
    <mergeCell ref="L5:L6"/>
    <mergeCell ref="M5:M6"/>
    <mergeCell ref="N5:N6"/>
    <mergeCell ref="O5:O6"/>
    <mergeCell ref="P5:P6"/>
    <mergeCell ref="AB4:AM4"/>
    <mergeCell ref="AN4:AY4"/>
    <mergeCell ref="AZ4:AZ6"/>
    <mergeCell ref="BA4:BA6"/>
    <mergeCell ref="D5:D6"/>
    <mergeCell ref="E5:E6"/>
    <mergeCell ref="F5:F6"/>
    <mergeCell ref="G5:H5"/>
    <mergeCell ref="I5:I6"/>
    <mergeCell ref="J5:J6"/>
    <mergeCell ref="E1:BA1"/>
    <mergeCell ref="A3:O3"/>
    <mergeCell ref="P3:AA3"/>
    <mergeCell ref="AB3:AM3"/>
    <mergeCell ref="AN3:BA3"/>
    <mergeCell ref="A4:A6"/>
    <mergeCell ref="B4:B6"/>
    <mergeCell ref="C4:C6"/>
    <mergeCell ref="D4:O4"/>
    <mergeCell ref="P4:AA4"/>
  </mergeCell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7" max="1048575" man="1"/>
    <brk id="39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7"/>
  <sheetViews>
    <sheetView showGridLines="0" topLeftCell="D1" zoomScale="66" zoomScaleNormal="66" workbookViewId="0">
      <pane ySplit="5" topLeftCell="A6" activePane="bottomLeft" state="frozen"/>
      <selection activeCell="D1" sqref="D1"/>
      <selection pane="bottomLeft" activeCell="I4" sqref="I4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26.85546875" hidden="1" customWidth="1"/>
    <col min="4" max="5" width="41.85546875" customWidth="1"/>
    <col min="6" max="6" width="18.7109375" customWidth="1"/>
    <col min="7" max="7" width="42.85546875" customWidth="1"/>
    <col min="8" max="8" width="24.140625" customWidth="1"/>
    <col min="9" max="10" width="13" customWidth="1"/>
    <col min="11" max="12" width="20.85546875" customWidth="1"/>
    <col min="13" max="13" width="7.140625" hidden="1" customWidth="1"/>
    <col min="14" max="14" width="15.85546875" hidden="1" customWidth="1"/>
    <col min="15" max="15" width="42.7109375" customWidth="1"/>
    <col min="16" max="16" width="24.7109375" customWidth="1"/>
    <col min="17" max="17" width="12.7109375" customWidth="1"/>
    <col min="18" max="18" width="12.28515625" customWidth="1"/>
    <col min="19" max="19" width="20.85546875" customWidth="1"/>
    <col min="20" max="20" width="20.28515625" customWidth="1"/>
    <col min="21" max="22" width="12.28515625" hidden="1" customWidth="1"/>
    <col min="23" max="23" width="12.28515625" customWidth="1"/>
    <col min="24" max="24" width="31" customWidth="1"/>
    <col min="25" max="25" width="24.140625" customWidth="1"/>
    <col min="26" max="26" width="27.85546875" customWidth="1"/>
    <col min="27" max="27" width="24.140625" customWidth="1"/>
    <col min="28" max="29" width="12.28515625" hidden="1" customWidth="1"/>
    <col min="30" max="30" width="26.42578125" customWidth="1"/>
    <col min="31" max="31" width="27.85546875" customWidth="1"/>
    <col min="32" max="32" width="31.85546875" customWidth="1"/>
    <col min="33" max="33" width="17.140625" customWidth="1"/>
    <col min="34" max="35" width="11.42578125" hidden="1" customWidth="1"/>
    <col min="36" max="36" width="26.5703125" customWidth="1"/>
    <col min="37" max="37" width="16" hidden="1" customWidth="1"/>
    <col min="38" max="49" width="11.42578125" hidden="1" customWidth="1"/>
    <col min="50" max="56" width="11.5703125" hidden="1" customWidth="1"/>
  </cols>
  <sheetData>
    <row r="1" spans="1:44" ht="67.5" customHeight="1" x14ac:dyDescent="0.25">
      <c r="A1" s="1"/>
      <c r="E1" s="156" t="s">
        <v>48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M1" s="95"/>
      <c r="AN1" s="95"/>
      <c r="AO1" s="95"/>
      <c r="AP1" s="95"/>
      <c r="AQ1" s="95"/>
      <c r="AR1" s="95"/>
    </row>
    <row r="2" spans="1:44" s="3" customFormat="1" ht="37.5" customHeight="1" x14ac:dyDescent="0.25">
      <c r="A2" s="96"/>
      <c r="B2" s="97"/>
      <c r="C2" s="97"/>
      <c r="D2" s="181" t="s">
        <v>81</v>
      </c>
      <c r="E2" s="181"/>
      <c r="F2" s="181"/>
      <c r="G2" s="182" t="s">
        <v>81</v>
      </c>
      <c r="H2" s="182"/>
      <c r="I2" s="182"/>
      <c r="J2" s="182"/>
      <c r="K2" s="182"/>
      <c r="L2" s="182"/>
      <c r="M2" s="97"/>
      <c r="N2" s="98"/>
      <c r="O2" s="182" t="s">
        <v>81</v>
      </c>
      <c r="P2" s="182"/>
      <c r="Q2" s="182"/>
      <c r="R2" s="182"/>
      <c r="S2" s="182"/>
      <c r="T2" s="182"/>
      <c r="U2" s="97"/>
      <c r="V2" s="98"/>
      <c r="W2" s="182" t="s">
        <v>81</v>
      </c>
      <c r="X2" s="182"/>
      <c r="Y2" s="182"/>
      <c r="Z2" s="182"/>
      <c r="AA2" s="182"/>
      <c r="AB2" s="97"/>
      <c r="AC2" s="98"/>
      <c r="AD2" s="181" t="s">
        <v>81</v>
      </c>
      <c r="AE2" s="181"/>
      <c r="AF2" s="181"/>
      <c r="AG2" s="181"/>
      <c r="AH2" s="181"/>
      <c r="AI2" s="181"/>
      <c r="AJ2" s="181"/>
      <c r="AK2" s="98"/>
      <c r="AM2" s="99" t="s">
        <v>82</v>
      </c>
      <c r="AN2" s="99"/>
      <c r="AO2" s="99" t="s">
        <v>83</v>
      </c>
      <c r="AP2" s="99"/>
      <c r="AQ2" s="99"/>
      <c r="AR2" s="99"/>
    </row>
    <row r="3" spans="1:44" ht="55.5" customHeight="1" x14ac:dyDescent="0.25">
      <c r="A3" s="183" t="s">
        <v>50</v>
      </c>
      <c r="B3" s="184" t="s">
        <v>51</v>
      </c>
      <c r="C3" s="185" t="s">
        <v>52</v>
      </c>
      <c r="D3" s="173" t="s">
        <v>84</v>
      </c>
      <c r="E3" s="173"/>
      <c r="F3" s="173"/>
      <c r="G3" s="173" t="s">
        <v>85</v>
      </c>
      <c r="H3" s="173"/>
      <c r="I3" s="173"/>
      <c r="J3" s="173"/>
      <c r="K3" s="173"/>
      <c r="L3" s="173"/>
      <c r="M3" s="173"/>
      <c r="N3" s="173"/>
      <c r="O3" s="186" t="s">
        <v>86</v>
      </c>
      <c r="P3" s="186"/>
      <c r="Q3" s="186"/>
      <c r="R3" s="186"/>
      <c r="S3" s="186"/>
      <c r="T3" s="186"/>
      <c r="U3" s="186"/>
      <c r="V3" s="186"/>
      <c r="W3" s="186" t="s">
        <v>87</v>
      </c>
      <c r="X3" s="186"/>
      <c r="Y3" s="186"/>
      <c r="Z3" s="186"/>
      <c r="AA3" s="186"/>
      <c r="AB3" s="186"/>
      <c r="AC3" s="186"/>
      <c r="AD3" s="187" t="s">
        <v>88</v>
      </c>
      <c r="AE3" s="187"/>
      <c r="AF3" s="187"/>
      <c r="AG3" s="187"/>
      <c r="AH3" s="187"/>
      <c r="AI3" s="100"/>
      <c r="AJ3" s="188" t="s">
        <v>89</v>
      </c>
      <c r="AK3" s="189" t="s">
        <v>90</v>
      </c>
      <c r="AM3" s="95" t="s">
        <v>91</v>
      </c>
      <c r="AN3" s="95"/>
      <c r="AO3" s="95" t="s">
        <v>92</v>
      </c>
      <c r="AP3" s="95"/>
      <c r="AQ3" s="95"/>
      <c r="AR3" s="95"/>
    </row>
    <row r="4" spans="1:44" ht="60" customHeight="1" x14ac:dyDescent="0.25">
      <c r="A4" s="183"/>
      <c r="B4" s="184"/>
      <c r="C4" s="185"/>
      <c r="D4" s="190" t="s">
        <v>93</v>
      </c>
      <c r="E4" s="178" t="s">
        <v>94</v>
      </c>
      <c r="F4" s="191" t="s">
        <v>95</v>
      </c>
      <c r="G4" s="190" t="s">
        <v>93</v>
      </c>
      <c r="H4" s="178" t="s">
        <v>94</v>
      </c>
      <c r="I4" s="178" t="s">
        <v>95</v>
      </c>
      <c r="J4" s="178" t="s">
        <v>96</v>
      </c>
      <c r="K4" s="178" t="s">
        <v>97</v>
      </c>
      <c r="L4" s="178" t="s">
        <v>98</v>
      </c>
      <c r="M4" s="192" t="s">
        <v>99</v>
      </c>
      <c r="N4" s="193" t="s">
        <v>100</v>
      </c>
      <c r="O4" s="190" t="s">
        <v>93</v>
      </c>
      <c r="P4" s="178" t="s">
        <v>94</v>
      </c>
      <c r="Q4" s="178" t="s">
        <v>95</v>
      </c>
      <c r="R4" s="178" t="s">
        <v>96</v>
      </c>
      <c r="S4" s="178" t="s">
        <v>97</v>
      </c>
      <c r="T4" s="178" t="s">
        <v>101</v>
      </c>
      <c r="U4" s="194" t="s">
        <v>99</v>
      </c>
      <c r="V4" s="193" t="s">
        <v>102</v>
      </c>
      <c r="W4" s="190" t="s">
        <v>103</v>
      </c>
      <c r="X4" s="195" t="s">
        <v>104</v>
      </c>
      <c r="Y4" s="178" t="s">
        <v>105</v>
      </c>
      <c r="Z4" s="178" t="s">
        <v>106</v>
      </c>
      <c r="AA4" s="178" t="s">
        <v>98</v>
      </c>
      <c r="AB4" s="192" t="s">
        <v>99</v>
      </c>
      <c r="AC4" s="193" t="s">
        <v>107</v>
      </c>
      <c r="AD4" s="196" t="s">
        <v>108</v>
      </c>
      <c r="AE4" s="197" t="s">
        <v>109</v>
      </c>
      <c r="AF4" s="178" t="s">
        <v>110</v>
      </c>
      <c r="AG4" s="178" t="s">
        <v>98</v>
      </c>
      <c r="AH4" s="192" t="s">
        <v>99</v>
      </c>
      <c r="AI4" s="198" t="s">
        <v>107</v>
      </c>
      <c r="AJ4" s="188"/>
      <c r="AK4" s="189"/>
      <c r="AM4" s="95" t="s">
        <v>111</v>
      </c>
      <c r="AN4" s="95"/>
      <c r="AO4" s="95" t="s">
        <v>112</v>
      </c>
      <c r="AP4" s="95"/>
      <c r="AQ4" s="95"/>
      <c r="AR4" s="95"/>
    </row>
    <row r="5" spans="1:44" ht="63.75" customHeight="1" x14ac:dyDescent="0.25">
      <c r="A5" s="183"/>
      <c r="B5" s="184"/>
      <c r="C5" s="185"/>
      <c r="D5" s="190"/>
      <c r="E5" s="178"/>
      <c r="F5" s="191"/>
      <c r="G5" s="190"/>
      <c r="H5" s="178"/>
      <c r="I5" s="178"/>
      <c r="J5" s="178"/>
      <c r="K5" s="178"/>
      <c r="L5" s="178"/>
      <c r="M5" s="192"/>
      <c r="N5" s="193"/>
      <c r="O5" s="190"/>
      <c r="P5" s="178"/>
      <c r="Q5" s="178"/>
      <c r="R5" s="178"/>
      <c r="S5" s="178"/>
      <c r="T5" s="178"/>
      <c r="U5" s="194"/>
      <c r="V5" s="193"/>
      <c r="W5" s="190"/>
      <c r="X5" s="195"/>
      <c r="Y5" s="178"/>
      <c r="Z5" s="178"/>
      <c r="AA5" s="178"/>
      <c r="AB5" s="192"/>
      <c r="AC5" s="193"/>
      <c r="AD5" s="196"/>
      <c r="AE5" s="197"/>
      <c r="AF5" s="178"/>
      <c r="AG5" s="178"/>
      <c r="AH5" s="192"/>
      <c r="AI5" s="198"/>
      <c r="AJ5" s="188"/>
      <c r="AK5" s="189"/>
      <c r="AM5" s="95"/>
      <c r="AN5" s="95"/>
      <c r="AO5" s="95" t="s">
        <v>113</v>
      </c>
      <c r="AP5" s="95"/>
      <c r="AQ5" s="95"/>
      <c r="AR5" s="95"/>
    </row>
    <row r="6" spans="1:44" ht="60" customHeight="1" x14ac:dyDescent="0.25">
      <c r="A6" s="101" t="str">
        <f>MID(B6,4,4)</f>
        <v/>
      </c>
      <c r="B6" s="102">
        <f>'Datos de Identificación'!H9</f>
        <v>0</v>
      </c>
      <c r="C6" s="103">
        <f>'Datos de Identificación'!I9</f>
        <v>0</v>
      </c>
      <c r="D6" s="104"/>
      <c r="E6" s="105"/>
      <c r="F6" s="106"/>
      <c r="G6" s="107"/>
      <c r="H6" s="108"/>
      <c r="I6" s="109"/>
      <c r="J6" s="110"/>
      <c r="K6" s="111"/>
      <c r="L6" s="112">
        <f>IF(SUM(K6:K15)&gt;10,10,SUM(K6:K15))</f>
        <v>0</v>
      </c>
      <c r="M6" s="113" t="e">
        <f t="shared" ref="M6:M15" ca="1" si="0">_xlfn.IFS(AND(J6&gt;=200,J6&lt;=250),3,AND(J6&gt;250,J6&lt;=300),4,J6&gt;300,5,J6&lt;200,0)</f>
        <v>#NAME?</v>
      </c>
      <c r="N6" s="114" t="e">
        <f ca="1">IF(SUM(M6:M15)&gt;10,10,SUM(M6:M15))</f>
        <v>#NAME?</v>
      </c>
      <c r="O6" s="107"/>
      <c r="P6" s="108"/>
      <c r="Q6" s="109"/>
      <c r="R6" s="110"/>
      <c r="S6" s="111"/>
      <c r="T6" s="112">
        <f>IF(SUM(S6:S15)&gt;5,5,SUM(S6:S15))</f>
        <v>0</v>
      </c>
      <c r="U6" s="113"/>
      <c r="V6" s="114">
        <f>IF(SUM(U6:U15)&gt;5,5,SUM(U6:U15))</f>
        <v>0</v>
      </c>
      <c r="W6" s="107"/>
      <c r="X6" s="108"/>
      <c r="Y6" s="108"/>
      <c r="Z6" s="108"/>
      <c r="AA6" s="112">
        <f>IF(SUM(Z6:Z15)&gt;10,10,SUM(Z6:Z15))</f>
        <v>0</v>
      </c>
      <c r="AB6" s="115">
        <f t="shared" ref="AB6:AB15" ca="1" si="1">IFERROR(_xlfn.IFS(Y6="B1",5,Y6="B2",10,Y6="C1",10,Y6="C2",10),0)</f>
        <v>0</v>
      </c>
      <c r="AC6" s="116">
        <f ca="1">IF(SUM(AB6:AB15)&gt;10,10,SUM(AB6:AB15))</f>
        <v>0</v>
      </c>
      <c r="AD6" s="117"/>
      <c r="AE6" s="118"/>
      <c r="AF6" s="119"/>
      <c r="AG6" s="112">
        <f>IF(SUM(AF6:AF15)&gt;10,10,SUM(AF6:AF15))</f>
        <v>0</v>
      </c>
      <c r="AH6" s="115">
        <f t="shared" ref="AH6:AH15" ca="1" si="2">IFERROR(_xlfn.IFS(AE6="Básico",2.5,AE6="Avanzado",5,AE6="Único",5),0)</f>
        <v>0</v>
      </c>
      <c r="AI6" s="120">
        <f ca="1">IF(SUM(AH6:AH15)&gt;10,10,SUM(AH6:AH15))</f>
        <v>0</v>
      </c>
      <c r="AJ6" s="121">
        <f>IF(AG6+AA6+T6+L6&gt;20,20,AG6+AA6+T6+L6)</f>
        <v>0</v>
      </c>
      <c r="AK6" s="122" t="e">
        <f ca="1">IF(N6+V6+AC6+AI6&gt;20,20,N6+V6+AC6+AI6)</f>
        <v>#NAME?</v>
      </c>
      <c r="AM6" s="95" t="s">
        <v>114</v>
      </c>
      <c r="AN6" s="95"/>
      <c r="AO6" s="95" t="s">
        <v>115</v>
      </c>
      <c r="AP6" s="95"/>
      <c r="AQ6" s="95"/>
      <c r="AR6" s="95"/>
    </row>
    <row r="7" spans="1:44" ht="60" customHeight="1" x14ac:dyDescent="0.25">
      <c r="A7" s="123"/>
      <c r="B7" s="124"/>
      <c r="C7" s="125"/>
      <c r="D7" s="104"/>
      <c r="E7" s="105"/>
      <c r="F7" s="106"/>
      <c r="G7" s="107"/>
      <c r="H7" s="108"/>
      <c r="I7" s="109"/>
      <c r="J7" s="110"/>
      <c r="K7" s="111"/>
      <c r="L7" s="126"/>
      <c r="M7" s="113" t="e">
        <f t="shared" ca="1" si="0"/>
        <v>#NAME?</v>
      </c>
      <c r="N7" s="127"/>
      <c r="O7" s="107"/>
      <c r="P7" s="108"/>
      <c r="Q7" s="109"/>
      <c r="R7" s="110"/>
      <c r="S7" s="111"/>
      <c r="T7" s="126"/>
      <c r="U7" s="113"/>
      <c r="V7" s="127"/>
      <c r="W7" s="107"/>
      <c r="X7" s="108"/>
      <c r="Y7" s="108"/>
      <c r="Z7" s="108"/>
      <c r="AA7" s="126"/>
      <c r="AB7" s="115">
        <f t="shared" ca="1" si="1"/>
        <v>0</v>
      </c>
      <c r="AC7" s="128"/>
      <c r="AD7" s="117"/>
      <c r="AE7" s="118"/>
      <c r="AF7" s="119"/>
      <c r="AG7" s="129"/>
      <c r="AH7" s="115">
        <f t="shared" ca="1" si="2"/>
        <v>0</v>
      </c>
      <c r="AI7" s="130"/>
      <c r="AJ7" s="131"/>
      <c r="AK7" s="132"/>
      <c r="AM7" s="95" t="s">
        <v>116</v>
      </c>
      <c r="AO7" t="s">
        <v>117</v>
      </c>
    </row>
    <row r="8" spans="1:44" ht="60" customHeight="1" x14ac:dyDescent="0.25">
      <c r="A8" s="123"/>
      <c r="B8" s="124"/>
      <c r="C8" s="125"/>
      <c r="D8" s="104"/>
      <c r="E8" s="105"/>
      <c r="F8" s="106"/>
      <c r="G8" s="107"/>
      <c r="H8" s="108"/>
      <c r="I8" s="109"/>
      <c r="J8" s="110"/>
      <c r="K8" s="111"/>
      <c r="L8" s="126"/>
      <c r="M8" s="113" t="e">
        <f t="shared" ca="1" si="0"/>
        <v>#NAME?</v>
      </c>
      <c r="N8" s="127"/>
      <c r="O8" s="107"/>
      <c r="P8" s="108"/>
      <c r="Q8" s="109"/>
      <c r="R8" s="110"/>
      <c r="S8" s="111"/>
      <c r="T8" s="126"/>
      <c r="U8" s="113"/>
      <c r="V8" s="127"/>
      <c r="W8" s="107"/>
      <c r="X8" s="108"/>
      <c r="Y8" s="108"/>
      <c r="Z8" s="108"/>
      <c r="AA8" s="126"/>
      <c r="AB8" s="115">
        <f t="shared" ca="1" si="1"/>
        <v>0</v>
      </c>
      <c r="AC8" s="128"/>
      <c r="AD8" s="117"/>
      <c r="AE8" s="118"/>
      <c r="AF8" s="119"/>
      <c r="AG8" s="129"/>
      <c r="AH8" s="115">
        <f t="shared" ca="1" si="2"/>
        <v>0</v>
      </c>
      <c r="AI8" s="130"/>
      <c r="AJ8" s="131"/>
      <c r="AK8" s="132"/>
      <c r="AM8" s="95" t="s">
        <v>118</v>
      </c>
      <c r="AO8" s="95" t="s">
        <v>119</v>
      </c>
    </row>
    <row r="9" spans="1:44" ht="60" customHeight="1" x14ac:dyDescent="0.25">
      <c r="A9" s="123"/>
      <c r="B9" s="124"/>
      <c r="C9" s="125"/>
      <c r="D9" s="104"/>
      <c r="E9" s="105"/>
      <c r="F9" s="106"/>
      <c r="G9" s="107"/>
      <c r="H9" s="108"/>
      <c r="I9" s="109"/>
      <c r="J9" s="110"/>
      <c r="K9" s="111"/>
      <c r="L9" s="126"/>
      <c r="M9" s="113" t="e">
        <f t="shared" ca="1" si="0"/>
        <v>#NAME?</v>
      </c>
      <c r="N9" s="127"/>
      <c r="O9" s="107"/>
      <c r="P9" s="108"/>
      <c r="Q9" s="109"/>
      <c r="R9" s="110"/>
      <c r="S9" s="111"/>
      <c r="T9" s="126"/>
      <c r="U9" s="113"/>
      <c r="V9" s="127"/>
      <c r="W9" s="107"/>
      <c r="X9" s="108"/>
      <c r="Y9" s="108"/>
      <c r="Z9" s="108"/>
      <c r="AA9" s="126"/>
      <c r="AB9" s="115">
        <f t="shared" ca="1" si="1"/>
        <v>0</v>
      </c>
      <c r="AC9" s="128"/>
      <c r="AD9" s="117"/>
      <c r="AE9" s="118"/>
      <c r="AF9" s="119"/>
      <c r="AG9" s="129"/>
      <c r="AH9" s="115">
        <f t="shared" ca="1" si="2"/>
        <v>0</v>
      </c>
      <c r="AI9" s="130"/>
      <c r="AJ9" s="131"/>
      <c r="AK9" s="132"/>
      <c r="AM9" s="95" t="s">
        <v>120</v>
      </c>
    </row>
    <row r="10" spans="1:44" ht="60" customHeight="1" x14ac:dyDescent="0.25">
      <c r="A10" s="123"/>
      <c r="B10" s="124"/>
      <c r="C10" s="125"/>
      <c r="D10" s="104"/>
      <c r="E10" s="105"/>
      <c r="F10" s="106"/>
      <c r="G10" s="107"/>
      <c r="H10" s="108"/>
      <c r="I10" s="109"/>
      <c r="J10" s="110"/>
      <c r="K10" s="111"/>
      <c r="L10" s="126"/>
      <c r="M10" s="113" t="e">
        <f t="shared" ca="1" si="0"/>
        <v>#NAME?</v>
      </c>
      <c r="N10" s="127"/>
      <c r="O10" s="107"/>
      <c r="P10" s="108"/>
      <c r="Q10" s="109"/>
      <c r="R10" s="110"/>
      <c r="S10" s="111"/>
      <c r="T10" s="126"/>
      <c r="U10" s="113"/>
      <c r="V10" s="127"/>
      <c r="W10" s="107"/>
      <c r="X10" s="108"/>
      <c r="Y10" s="108"/>
      <c r="Z10" s="108"/>
      <c r="AA10" s="126"/>
      <c r="AB10" s="115">
        <f t="shared" ca="1" si="1"/>
        <v>0</v>
      </c>
      <c r="AC10" s="128"/>
      <c r="AD10" s="117"/>
      <c r="AE10" s="118"/>
      <c r="AF10" s="119"/>
      <c r="AG10" s="129"/>
      <c r="AH10" s="115">
        <f t="shared" ca="1" si="2"/>
        <v>0</v>
      </c>
      <c r="AI10" s="130"/>
      <c r="AJ10" s="131"/>
      <c r="AK10" s="132"/>
      <c r="AM10" s="95" t="s">
        <v>121</v>
      </c>
    </row>
    <row r="11" spans="1:44" ht="60" customHeight="1" x14ac:dyDescent="0.25">
      <c r="A11" s="133"/>
      <c r="B11" s="124"/>
      <c r="C11" s="125"/>
      <c r="D11" s="104"/>
      <c r="E11" s="105"/>
      <c r="F11" s="106"/>
      <c r="G11" s="107"/>
      <c r="H11" s="108"/>
      <c r="I11" s="109"/>
      <c r="J11" s="110"/>
      <c r="K11" s="111"/>
      <c r="L11" s="126"/>
      <c r="M11" s="113" t="e">
        <f t="shared" ca="1" si="0"/>
        <v>#NAME?</v>
      </c>
      <c r="N11" s="127"/>
      <c r="O11" s="107"/>
      <c r="P11" s="108"/>
      <c r="Q11" s="109"/>
      <c r="R11" s="110"/>
      <c r="S11" s="111"/>
      <c r="T11" s="126"/>
      <c r="U11" s="113"/>
      <c r="V11" s="127"/>
      <c r="W11" s="107"/>
      <c r="X11" s="108"/>
      <c r="Y11" s="108"/>
      <c r="Z11" s="108"/>
      <c r="AA11" s="126"/>
      <c r="AB11" s="115">
        <f t="shared" ca="1" si="1"/>
        <v>0</v>
      </c>
      <c r="AC11" s="128"/>
      <c r="AD11" s="117"/>
      <c r="AE11" s="118"/>
      <c r="AF11" s="119"/>
      <c r="AG11" s="129"/>
      <c r="AH11" s="115">
        <f t="shared" ca="1" si="2"/>
        <v>0</v>
      </c>
      <c r="AI11" s="130"/>
      <c r="AJ11" s="131"/>
      <c r="AK11" s="132"/>
      <c r="AM11" s="95" t="s">
        <v>122</v>
      </c>
    </row>
    <row r="12" spans="1:44" ht="60" customHeight="1" x14ac:dyDescent="0.25">
      <c r="A12" s="133"/>
      <c r="B12" s="124"/>
      <c r="C12" s="125"/>
      <c r="D12" s="107"/>
      <c r="E12" s="108"/>
      <c r="F12" s="134"/>
      <c r="G12" s="107"/>
      <c r="H12" s="108"/>
      <c r="I12" s="135"/>
      <c r="J12" s="110"/>
      <c r="K12" s="111"/>
      <c r="L12" s="126"/>
      <c r="M12" s="113" t="e">
        <f t="shared" ca="1" si="0"/>
        <v>#NAME?</v>
      </c>
      <c r="N12" s="127"/>
      <c r="O12" s="107"/>
      <c r="P12" s="108"/>
      <c r="Q12" s="135"/>
      <c r="R12" s="110"/>
      <c r="S12" s="111"/>
      <c r="T12" s="126"/>
      <c r="U12" s="113"/>
      <c r="V12" s="127"/>
      <c r="W12" s="107"/>
      <c r="X12" s="108"/>
      <c r="Y12" s="108"/>
      <c r="Z12" s="108"/>
      <c r="AA12" s="126"/>
      <c r="AB12" s="115">
        <f t="shared" ca="1" si="1"/>
        <v>0</v>
      </c>
      <c r="AC12" s="128"/>
      <c r="AD12" s="117"/>
      <c r="AE12" s="118"/>
      <c r="AF12" s="119"/>
      <c r="AG12" s="129"/>
      <c r="AH12" s="115">
        <f t="shared" ca="1" si="2"/>
        <v>0</v>
      </c>
      <c r="AI12" s="130"/>
      <c r="AJ12" s="131"/>
      <c r="AK12" s="132"/>
    </row>
    <row r="13" spans="1:44" ht="60" customHeight="1" x14ac:dyDescent="0.25">
      <c r="A13" s="133"/>
      <c r="B13" s="124"/>
      <c r="C13" s="125"/>
      <c r="D13" s="107"/>
      <c r="E13" s="108"/>
      <c r="F13" s="134"/>
      <c r="G13" s="107"/>
      <c r="H13" s="108"/>
      <c r="I13" s="135"/>
      <c r="J13" s="110"/>
      <c r="K13" s="111"/>
      <c r="L13" s="126"/>
      <c r="M13" s="113" t="e">
        <f t="shared" ca="1" si="0"/>
        <v>#NAME?</v>
      </c>
      <c r="N13" s="127"/>
      <c r="O13" s="107"/>
      <c r="P13" s="108"/>
      <c r="Q13" s="135"/>
      <c r="R13" s="110"/>
      <c r="S13" s="111"/>
      <c r="T13" s="126"/>
      <c r="U13" s="113"/>
      <c r="V13" s="127"/>
      <c r="W13" s="107"/>
      <c r="X13" s="108"/>
      <c r="Y13" s="108"/>
      <c r="Z13" s="108"/>
      <c r="AA13" s="126"/>
      <c r="AB13" s="115">
        <f t="shared" ca="1" si="1"/>
        <v>0</v>
      </c>
      <c r="AC13" s="128"/>
      <c r="AD13" s="117"/>
      <c r="AE13" s="118"/>
      <c r="AF13" s="119"/>
      <c r="AG13" s="129"/>
      <c r="AH13" s="115">
        <f t="shared" ca="1" si="2"/>
        <v>0</v>
      </c>
      <c r="AI13" s="130"/>
      <c r="AJ13" s="131"/>
      <c r="AK13" s="132"/>
    </row>
    <row r="14" spans="1:44" ht="60" customHeight="1" x14ac:dyDescent="0.25">
      <c r="A14" s="133"/>
      <c r="B14" s="124"/>
      <c r="C14" s="125"/>
      <c r="D14" s="107"/>
      <c r="E14" s="108"/>
      <c r="F14" s="134"/>
      <c r="G14" s="107"/>
      <c r="H14" s="108"/>
      <c r="I14" s="135"/>
      <c r="J14" s="110"/>
      <c r="K14" s="111"/>
      <c r="L14" s="126"/>
      <c r="M14" s="113" t="e">
        <f t="shared" ca="1" si="0"/>
        <v>#NAME?</v>
      </c>
      <c r="N14" s="127"/>
      <c r="O14" s="107"/>
      <c r="P14" s="108"/>
      <c r="Q14" s="135"/>
      <c r="R14" s="110"/>
      <c r="S14" s="111"/>
      <c r="T14" s="126"/>
      <c r="U14" s="113"/>
      <c r="V14" s="127"/>
      <c r="W14" s="107"/>
      <c r="X14" s="108"/>
      <c r="Y14" s="108"/>
      <c r="Z14" s="108"/>
      <c r="AA14" s="126"/>
      <c r="AB14" s="115">
        <f t="shared" ca="1" si="1"/>
        <v>0</v>
      </c>
      <c r="AC14" s="128"/>
      <c r="AD14" s="117"/>
      <c r="AE14" s="118"/>
      <c r="AF14" s="119"/>
      <c r="AG14" s="129"/>
      <c r="AH14" s="115">
        <f t="shared" ca="1" si="2"/>
        <v>0</v>
      </c>
      <c r="AI14" s="130"/>
      <c r="AJ14" s="131"/>
      <c r="AK14" s="132"/>
    </row>
    <row r="15" spans="1:44" ht="60" customHeight="1" x14ac:dyDescent="0.25">
      <c r="A15" s="136"/>
      <c r="B15" s="137"/>
      <c r="C15" s="138"/>
      <c r="D15" s="139"/>
      <c r="E15" s="140"/>
      <c r="F15" s="141"/>
      <c r="G15" s="139"/>
      <c r="H15" s="140"/>
      <c r="I15" s="142"/>
      <c r="J15" s="143"/>
      <c r="K15" s="144"/>
      <c r="L15" s="145"/>
      <c r="M15" s="113" t="e">
        <f t="shared" ca="1" si="0"/>
        <v>#NAME?</v>
      </c>
      <c r="N15" s="146"/>
      <c r="O15" s="139"/>
      <c r="P15" s="140"/>
      <c r="Q15" s="142"/>
      <c r="R15" s="143"/>
      <c r="S15" s="144"/>
      <c r="T15" s="145"/>
      <c r="U15" s="147"/>
      <c r="V15" s="146"/>
      <c r="W15" s="139"/>
      <c r="X15" s="140"/>
      <c r="Y15" s="140"/>
      <c r="Z15" s="140"/>
      <c r="AA15" s="145"/>
      <c r="AB15" s="115">
        <f t="shared" ca="1" si="1"/>
        <v>0</v>
      </c>
      <c r="AC15" s="148"/>
      <c r="AD15" s="149"/>
      <c r="AE15" s="150"/>
      <c r="AF15" s="151"/>
      <c r="AG15" s="152"/>
      <c r="AH15" s="115">
        <f t="shared" ca="1" si="2"/>
        <v>0</v>
      </c>
      <c r="AI15" s="153"/>
      <c r="AJ15" s="154"/>
      <c r="AK15" s="155"/>
    </row>
    <row r="16" spans="1:44" x14ac:dyDescent="0.25">
      <c r="L16" s="27" t="s">
        <v>43</v>
      </c>
      <c r="T16" s="27" t="s">
        <v>43</v>
      </c>
      <c r="AA16" s="27" t="s">
        <v>43</v>
      </c>
      <c r="AG16" s="27" t="s">
        <v>43</v>
      </c>
      <c r="AJ16" s="27" t="s">
        <v>43</v>
      </c>
    </row>
    <row r="17" spans="12:36" x14ac:dyDescent="0.25">
      <c r="L17" s="30" t="s">
        <v>46</v>
      </c>
      <c r="T17" s="30" t="s">
        <v>46</v>
      </c>
      <c r="AA17" s="30" t="s">
        <v>46</v>
      </c>
      <c r="AG17" s="30" t="s">
        <v>46</v>
      </c>
      <c r="AJ17" s="30" t="s">
        <v>46</v>
      </c>
    </row>
  </sheetData>
  <sheetProtection password="84D4" sheet="1" objects="1" scenarios="1" insertRows="0"/>
  <mergeCells count="48">
    <mergeCell ref="AF4:AF5"/>
    <mergeCell ref="AG4:AG5"/>
    <mergeCell ref="AH4:AH5"/>
    <mergeCell ref="AI4:AI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W3:AC3"/>
    <mergeCell ref="AD3:AH3"/>
    <mergeCell ref="AJ3:AJ5"/>
    <mergeCell ref="AK3:AK5"/>
    <mergeCell ref="D4:D5"/>
    <mergeCell ref="E4:E5"/>
    <mergeCell ref="F4:F5"/>
    <mergeCell ref="G4:G5"/>
    <mergeCell ref="H4:H5"/>
    <mergeCell ref="I4:I5"/>
    <mergeCell ref="A3:A5"/>
    <mergeCell ref="B3:B5"/>
    <mergeCell ref="C3:C5"/>
    <mergeCell ref="D3:F3"/>
    <mergeCell ref="G3:N3"/>
    <mergeCell ref="O3:V3"/>
    <mergeCell ref="J4:J5"/>
    <mergeCell ref="K4:K5"/>
    <mergeCell ref="L4:L5"/>
    <mergeCell ref="M4:M5"/>
    <mergeCell ref="E1:AJ1"/>
    <mergeCell ref="D2:F2"/>
    <mergeCell ref="G2:L2"/>
    <mergeCell ref="O2:T2"/>
    <mergeCell ref="W2:AA2"/>
    <mergeCell ref="AD2:AJ2"/>
  </mergeCells>
  <dataValidations count="3">
    <dataValidation type="list" allowBlank="1" showInputMessage="1" showErrorMessage="1" sqref="AE6:AE15">
      <formula1>$AM$2:$AM$4</formula1>
      <formula2>0</formula2>
    </dataValidation>
    <dataValidation type="list" allowBlank="1" showInputMessage="1" showErrorMessage="1" sqref="Y6:Y15">
      <formula1>$AM$6:$AM$11</formula1>
      <formula2>0</formula2>
    </dataValidation>
    <dataValidation type="list" allowBlank="1" showInputMessage="1" showErrorMessage="1" sqref="AD6:AD15">
      <formula1>$AO$2:$AO$8</formula1>
      <formula2>0</formula2>
    </dataValidation>
  </dataValidation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2" max="1048575" man="1"/>
    <brk id="37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de Identificación</vt:lpstr>
      <vt:lpstr>Experiencia profesional</vt:lpstr>
      <vt:lpstr>Formación y otros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maialen irureta</dc:creator>
  <cp:lastModifiedBy>Santamaria Perez Arantza</cp:lastModifiedBy>
  <cp:revision>0</cp:revision>
  <cp:lastPrinted>2024-03-13T10:21:57Z</cp:lastPrinted>
  <dcterms:created xsi:type="dcterms:W3CDTF">2023-06-07T05:55:14Z</dcterms:created>
  <dcterms:modified xsi:type="dcterms:W3CDTF">2024-04-10T12:54:49Z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